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a-nishi\Desktop\R5_作成中\03 交付申請書・様式\"/>
    </mc:Choice>
  </mc:AlternateContent>
  <bookViews>
    <workbookView xWindow="-15" yWindow="30" windowWidth="20505" windowHeight="5385" tabRatio="751"/>
  </bookViews>
  <sheets>
    <sheet name="様式１・経費明細" sheetId="10" r:id="rId1"/>
    <sheet name="様式１・費目別" sheetId="11" r:id="rId2"/>
    <sheet name="様式３・経費明細" sheetId="12" r:id="rId3"/>
    <sheet name="様式３・費目別" sheetId="13" r:id="rId4"/>
    <sheet name="様式７・経費明細" sheetId="1" r:id="rId5"/>
    <sheet name="様式７・費目別" sheetId="9" r:id="rId6"/>
  </sheets>
  <definedNames>
    <definedName name="OLE_LINK2" localSheetId="1">様式１・費目別!$A$25</definedName>
    <definedName name="OLE_LINK4" localSheetId="1">様式１・費目別!$A$49</definedName>
    <definedName name="_xlnm.Print_Area" localSheetId="0">様式１・経費明細!$A$1:$E$24</definedName>
    <definedName name="_xlnm.Print_Area" localSheetId="1">様式１・費目別!$A$1:$J$53</definedName>
    <definedName name="_xlnm.Print_Area" localSheetId="2">様式３・経費明細!$A$1:$D$18</definedName>
    <definedName name="_xlnm.Print_Area" localSheetId="3">様式３・費目別!$A:$J</definedName>
    <definedName name="_xlnm.Print_Area" localSheetId="4">様式７・経費明細!$A$1:$D$27</definedName>
    <definedName name="_xlnm.Print_Area" localSheetId="5">様式７・費目別!$A:$J</definedName>
  </definedNames>
  <calcPr calcId="162913"/>
</workbook>
</file>

<file path=xl/calcChain.xml><?xml version="1.0" encoding="utf-8"?>
<calcChain xmlns="http://schemas.openxmlformats.org/spreadsheetml/2006/main">
  <c r="D24" i="1" l="1"/>
  <c r="C24" i="1" l="1"/>
  <c r="B24" i="1"/>
  <c r="I43" i="13" l="1"/>
  <c r="I46" i="13" s="1"/>
  <c r="G43" i="13"/>
  <c r="J43" i="13" s="1"/>
  <c r="J46" i="13" s="1"/>
  <c r="J38" i="13"/>
  <c r="F38" i="13"/>
  <c r="I38" i="13" s="1"/>
  <c r="J37" i="13"/>
  <c r="J40" i="13" s="1"/>
  <c r="F37" i="13"/>
  <c r="I37" i="13" s="1"/>
  <c r="I40" i="13" s="1"/>
  <c r="J32" i="13"/>
  <c r="F32" i="13"/>
  <c r="I32" i="13" s="1"/>
  <c r="J31" i="13"/>
  <c r="F31" i="13"/>
  <c r="I31" i="13" s="1"/>
  <c r="I39" i="9"/>
  <c r="I42" i="9" s="1"/>
  <c r="B26" i="1" s="1"/>
  <c r="G39" i="9"/>
  <c r="J39" i="9" s="1"/>
  <c r="J42" i="9" s="1"/>
  <c r="C26" i="1" s="1"/>
  <c r="D26" i="1" s="1"/>
  <c r="J34" i="9"/>
  <c r="F34" i="9"/>
  <c r="I34" i="9" s="1"/>
  <c r="J33" i="9"/>
  <c r="J36" i="9" s="1"/>
  <c r="C25" i="1" s="1"/>
  <c r="F33" i="9"/>
  <c r="I33" i="9" s="1"/>
  <c r="I36" i="9" s="1"/>
  <c r="B25" i="1" s="1"/>
  <c r="J28" i="9"/>
  <c r="F28" i="9"/>
  <c r="I28" i="9" s="1"/>
  <c r="J27" i="9"/>
  <c r="J30" i="9" s="1"/>
  <c r="I27" i="9"/>
  <c r="I30" i="9" s="1"/>
  <c r="F27" i="9"/>
  <c r="I16" i="9"/>
  <c r="I19" i="9" s="1"/>
  <c r="G16" i="9"/>
  <c r="J16" i="9" s="1"/>
  <c r="J19" i="9" s="1"/>
  <c r="J11" i="9"/>
  <c r="F11" i="9"/>
  <c r="I11" i="9" s="1"/>
  <c r="J10" i="9"/>
  <c r="F10" i="9"/>
  <c r="I10" i="9"/>
  <c r="I13" i="9" s="1"/>
  <c r="J5" i="9"/>
  <c r="F5" i="9"/>
  <c r="I5" i="9" s="1"/>
  <c r="I7" i="9" s="1"/>
  <c r="J4" i="9"/>
  <c r="J7" i="9" s="1"/>
  <c r="F4" i="9"/>
  <c r="I4" i="9"/>
  <c r="I20" i="13"/>
  <c r="I23" i="13" s="1"/>
  <c r="G20" i="13"/>
  <c r="J20" i="13"/>
  <c r="J23" i="13" s="1"/>
  <c r="J15" i="13"/>
  <c r="I15" i="13"/>
  <c r="F15" i="13"/>
  <c r="J14" i="13"/>
  <c r="F14" i="13"/>
  <c r="I14" i="13"/>
  <c r="I17" i="13" s="1"/>
  <c r="J9" i="13"/>
  <c r="J11" i="13" s="1"/>
  <c r="I9" i="13"/>
  <c r="F9" i="13"/>
  <c r="J8" i="13"/>
  <c r="F8" i="13"/>
  <c r="I8" i="13"/>
  <c r="I11" i="13" s="1"/>
  <c r="G20" i="11"/>
  <c r="J20" i="11" s="1"/>
  <c r="J23" i="11" s="1"/>
  <c r="I20" i="11"/>
  <c r="I23" i="11" s="1"/>
  <c r="J15" i="11"/>
  <c r="F15" i="11"/>
  <c r="I15" i="11" s="1"/>
  <c r="J14" i="11"/>
  <c r="F14" i="11"/>
  <c r="I14" i="11" s="1"/>
  <c r="J9" i="11"/>
  <c r="F9" i="11"/>
  <c r="I9" i="11"/>
  <c r="J8" i="11"/>
  <c r="J11" i="11" s="1"/>
  <c r="F8" i="11"/>
  <c r="I8" i="11" s="1"/>
  <c r="G43" i="11"/>
  <c r="J43" i="11"/>
  <c r="J46" i="11"/>
  <c r="C19" i="10" s="1"/>
  <c r="D19" i="10" s="1"/>
  <c r="F38" i="11"/>
  <c r="I38" i="11"/>
  <c r="F37" i="11"/>
  <c r="F32" i="11"/>
  <c r="I32" i="11" s="1"/>
  <c r="F31" i="11"/>
  <c r="I31" i="11"/>
  <c r="I34" i="11" s="1"/>
  <c r="B17" i="10" s="1"/>
  <c r="I43" i="11"/>
  <c r="I46" i="11"/>
  <c r="B19" i="10" s="1"/>
  <c r="J38" i="11"/>
  <c r="J37" i="11"/>
  <c r="J40" i="11" s="1"/>
  <c r="C18" i="10" s="1"/>
  <c r="D18" i="10" s="1"/>
  <c r="I37" i="11"/>
  <c r="I40" i="11" s="1"/>
  <c r="B18" i="10" s="1"/>
  <c r="J32" i="11"/>
  <c r="J31" i="11"/>
  <c r="J34" i="11"/>
  <c r="C17" i="10"/>
  <c r="D17" i="10" s="1"/>
  <c r="J13" i="9"/>
  <c r="B8" i="10" l="1"/>
  <c r="B8" i="1"/>
  <c r="B8" i="12"/>
  <c r="C8" i="10"/>
  <c r="D8" i="10" s="1"/>
  <c r="C8" i="1"/>
  <c r="D8" i="1" s="1"/>
  <c r="C8" i="12"/>
  <c r="D8" i="12" s="1"/>
  <c r="C6" i="10"/>
  <c r="D6" i="10" s="1"/>
  <c r="C6" i="12"/>
  <c r="C6" i="1"/>
  <c r="I11" i="11"/>
  <c r="C17" i="12"/>
  <c r="D17" i="12" s="1"/>
  <c r="C17" i="1"/>
  <c r="D17" i="1" s="1"/>
  <c r="B17" i="1"/>
  <c r="B17" i="12"/>
  <c r="B16" i="12"/>
  <c r="B16" i="1"/>
  <c r="C16" i="1"/>
  <c r="D16" i="1" s="1"/>
  <c r="C16" i="12"/>
  <c r="D16" i="12" s="1"/>
  <c r="J34" i="13"/>
  <c r="J17" i="13"/>
  <c r="B27" i="1"/>
  <c r="D25" i="1"/>
  <c r="C27" i="1"/>
  <c r="D27" i="1" s="1"/>
  <c r="J17" i="11"/>
  <c r="I17" i="11"/>
  <c r="D20" i="10"/>
  <c r="B20" i="10"/>
  <c r="I34" i="13"/>
  <c r="C20" i="10"/>
  <c r="B7" i="10" l="1"/>
  <c r="B7" i="1"/>
  <c r="B7" i="12"/>
  <c r="C7" i="10"/>
  <c r="D7" i="10" s="1"/>
  <c r="C7" i="12"/>
  <c r="D7" i="12" s="1"/>
  <c r="C7" i="1"/>
  <c r="D7" i="1" s="1"/>
  <c r="B6" i="10"/>
  <c r="B6" i="12"/>
  <c r="B9" i="12" s="1"/>
  <c r="B6" i="1"/>
  <c r="B9" i="10"/>
  <c r="D6" i="1"/>
  <c r="D6" i="12"/>
  <c r="C9" i="12"/>
  <c r="D9" i="12" s="1"/>
  <c r="B15" i="12"/>
  <c r="B18" i="12" s="1"/>
  <c r="B15" i="1"/>
  <c r="B18" i="1" s="1"/>
  <c r="C15" i="12"/>
  <c r="C15" i="1"/>
  <c r="C9" i="10"/>
  <c r="D9" i="10" s="1"/>
  <c r="C9" i="1" l="1"/>
  <c r="D9" i="1" s="1"/>
  <c r="B9" i="1"/>
  <c r="D15" i="12"/>
  <c r="C18" i="12"/>
  <c r="D18" i="12" s="1"/>
  <c r="C18" i="1"/>
  <c r="D18" i="1" s="1"/>
  <c r="D15" i="1"/>
</calcChain>
</file>

<file path=xl/sharedStrings.xml><?xml version="1.0" encoding="utf-8"?>
<sst xmlns="http://schemas.openxmlformats.org/spreadsheetml/2006/main" count="356" uniqueCount="74">
  <si>
    <t>経費区分</t>
  </si>
  <si>
    <t>補助事業に要する経費</t>
  </si>
  <si>
    <t>明細</t>
    <rPh sb="0" eb="2">
      <t>メイサイ</t>
    </rPh>
    <phoneticPr fontId="1"/>
  </si>
  <si>
    <t>経費区分</t>
    <rPh sb="0" eb="2">
      <t>ケイヒ</t>
    </rPh>
    <rPh sb="2" eb="4">
      <t>クブン</t>
    </rPh>
    <phoneticPr fontId="1"/>
  </si>
  <si>
    <t>数量</t>
    <rPh sb="0" eb="2">
      <t>スウリョウ</t>
    </rPh>
    <phoneticPr fontId="1"/>
  </si>
  <si>
    <t>補助事業に要する経費　
単価×数量（税抜）</t>
    <rPh sb="12" eb="14">
      <t>タンカ</t>
    </rPh>
    <rPh sb="15" eb="17">
      <t>スウリョウ</t>
    </rPh>
    <phoneticPr fontId="1"/>
  </si>
  <si>
    <t>(消費税込)</t>
    <rPh sb="1" eb="4">
      <t>ショウヒゼイ</t>
    </rPh>
    <rPh sb="4" eb="5">
      <t>コミ</t>
    </rPh>
    <phoneticPr fontId="1"/>
  </si>
  <si>
    <t>補助事業に要する経費　
単価×数量（税込）</t>
    <rPh sb="12" eb="14">
      <t>タンカ</t>
    </rPh>
    <rPh sb="15" eb="17">
      <t>スウリョウ</t>
    </rPh>
    <rPh sb="19" eb="20">
      <t>コミ</t>
    </rPh>
    <phoneticPr fontId="1"/>
  </si>
  <si>
    <t>支払年月日</t>
    <rPh sb="0" eb="2">
      <t>シハライ</t>
    </rPh>
    <rPh sb="2" eb="5">
      <t>ネンガッピ</t>
    </rPh>
    <phoneticPr fontId="1"/>
  </si>
  <si>
    <t>支払先名</t>
    <rPh sb="0" eb="2">
      <t>シハライ</t>
    </rPh>
    <rPh sb="2" eb="3">
      <t>サキ</t>
    </rPh>
    <rPh sb="3" eb="4">
      <t>メイ</t>
    </rPh>
    <phoneticPr fontId="1"/>
  </si>
  <si>
    <t>Ａ（消費税抜）</t>
    <phoneticPr fontId="1"/>
  </si>
  <si>
    <t>【経費明細表】交付決定額</t>
    <rPh sb="7" eb="9">
      <t>コウフ</t>
    </rPh>
    <rPh sb="9" eb="11">
      <t>ケッテイ</t>
    </rPh>
    <rPh sb="11" eb="12">
      <t>ガク</t>
    </rPh>
    <phoneticPr fontId="1"/>
  </si>
  <si>
    <t>【費目別支出明細書】交付決定額</t>
    <rPh sb="1" eb="3">
      <t>ヒモク</t>
    </rPh>
    <rPh sb="3" eb="4">
      <t>ベツ</t>
    </rPh>
    <rPh sb="4" eb="6">
      <t>シシュツ</t>
    </rPh>
    <rPh sb="6" eb="9">
      <t>メイサイショ</t>
    </rPh>
    <rPh sb="10" eb="12">
      <t>コウフ</t>
    </rPh>
    <rPh sb="12" eb="14">
      <t>ケッテイ</t>
    </rPh>
    <rPh sb="14" eb="15">
      <t>ガク</t>
    </rPh>
    <phoneticPr fontId="2"/>
  </si>
  <si>
    <t>【費目別支出明細書】補助金確定額</t>
    <rPh sb="1" eb="3">
      <t>ヒモク</t>
    </rPh>
    <rPh sb="3" eb="4">
      <t>ベツ</t>
    </rPh>
    <rPh sb="4" eb="6">
      <t>シシュツ</t>
    </rPh>
    <rPh sb="6" eb="9">
      <t>メイサイショ</t>
    </rPh>
    <phoneticPr fontId="2"/>
  </si>
  <si>
    <t>様式第７号（別紙２-１）</t>
    <rPh sb="0" eb="2">
      <t>ヨウシキ</t>
    </rPh>
    <rPh sb="2" eb="3">
      <t>ダイ</t>
    </rPh>
    <rPh sb="4" eb="5">
      <t>ゴウ</t>
    </rPh>
    <rPh sb="6" eb="8">
      <t>ベッシ</t>
    </rPh>
    <phoneticPr fontId="1"/>
  </si>
  <si>
    <t>【経費明細表】補助金確定額</t>
    <rPh sb="7" eb="10">
      <t>ホジョキン</t>
    </rPh>
    <rPh sb="10" eb="12">
      <t>カクテイ</t>
    </rPh>
    <rPh sb="12" eb="13">
      <t>ガク</t>
    </rPh>
    <phoneticPr fontId="1"/>
  </si>
  <si>
    <t>【経費明細表】補助申請額</t>
    <phoneticPr fontId="1"/>
  </si>
  <si>
    <t>Ａ（消費税抜）</t>
    <phoneticPr fontId="1"/>
  </si>
  <si>
    <t>様式第１号（別紙２-２）</t>
    <rPh sb="0" eb="2">
      <t>ヨウシキ</t>
    </rPh>
    <rPh sb="2" eb="3">
      <t>ダイ</t>
    </rPh>
    <rPh sb="4" eb="5">
      <t>ゴウ</t>
    </rPh>
    <rPh sb="6" eb="8">
      <t>ベッシ</t>
    </rPh>
    <phoneticPr fontId="1"/>
  </si>
  <si>
    <t>【費目別支出明細書】補助申請額</t>
    <rPh sb="1" eb="3">
      <t>ヒモク</t>
    </rPh>
    <rPh sb="3" eb="4">
      <t>ベツ</t>
    </rPh>
    <rPh sb="4" eb="6">
      <t>シシュツ</t>
    </rPh>
    <rPh sb="6" eb="9">
      <t>メイサイショ</t>
    </rPh>
    <rPh sb="10" eb="12">
      <t>ホジョ</t>
    </rPh>
    <rPh sb="12" eb="14">
      <t>シンセイ</t>
    </rPh>
    <rPh sb="14" eb="15">
      <t>ガク</t>
    </rPh>
    <phoneticPr fontId="1"/>
  </si>
  <si>
    <t>様式第３号（別紙２-１）</t>
    <rPh sb="0" eb="2">
      <t>ヨウシキ</t>
    </rPh>
    <rPh sb="2" eb="3">
      <t>ダイ</t>
    </rPh>
    <rPh sb="4" eb="5">
      <t>ゴウ</t>
    </rPh>
    <rPh sb="6" eb="8">
      <t>ベッシ</t>
    </rPh>
    <phoneticPr fontId="1"/>
  </si>
  <si>
    <t>【経費明細表】交付決定額　（変更前）</t>
    <rPh sb="7" eb="9">
      <t>コウフ</t>
    </rPh>
    <rPh sb="9" eb="11">
      <t>ケッテイ</t>
    </rPh>
    <rPh sb="11" eb="12">
      <t>ガク</t>
    </rPh>
    <rPh sb="14" eb="16">
      <t>ヘンコウ</t>
    </rPh>
    <rPh sb="16" eb="17">
      <t>マエ</t>
    </rPh>
    <phoneticPr fontId="1"/>
  </si>
  <si>
    <t>【経費明細表】変更申請額　（変更後）</t>
    <rPh sb="7" eb="9">
      <t>ヘンコウ</t>
    </rPh>
    <rPh sb="9" eb="12">
      <t>シンセイガク</t>
    </rPh>
    <rPh sb="14" eb="16">
      <t>ヘンコウ</t>
    </rPh>
    <rPh sb="16" eb="17">
      <t>ゴ</t>
    </rPh>
    <phoneticPr fontId="1"/>
  </si>
  <si>
    <t>【費目別支出明細書】変更申請額　（変更後）</t>
    <rPh sb="1" eb="3">
      <t>ヒモク</t>
    </rPh>
    <rPh sb="3" eb="4">
      <t>ベツ</t>
    </rPh>
    <rPh sb="4" eb="6">
      <t>シシュツ</t>
    </rPh>
    <rPh sb="6" eb="9">
      <t>メイサイショ</t>
    </rPh>
    <rPh sb="10" eb="12">
      <t>ヘンコウ</t>
    </rPh>
    <rPh sb="12" eb="15">
      <t>シンセイガク</t>
    </rPh>
    <rPh sb="17" eb="19">
      <t>ヘンコウ</t>
    </rPh>
    <rPh sb="19" eb="20">
      <t>ゴ</t>
    </rPh>
    <phoneticPr fontId="1"/>
  </si>
  <si>
    <t>単価（税抜）</t>
    <rPh sb="0" eb="2">
      <t>タンカ</t>
    </rPh>
    <phoneticPr fontId="1"/>
  </si>
  <si>
    <t>単価（税込）</t>
    <rPh sb="0" eb="2">
      <t>タンカ</t>
    </rPh>
    <rPh sb="4" eb="5">
      <t>コミ</t>
    </rPh>
    <phoneticPr fontId="1"/>
  </si>
  <si>
    <t>様式第３号（別紙２-２）</t>
    <rPh sb="0" eb="2">
      <t>ヨウシキ</t>
    </rPh>
    <rPh sb="2" eb="3">
      <t>ダイ</t>
    </rPh>
    <rPh sb="4" eb="5">
      <t>ゴウ</t>
    </rPh>
    <phoneticPr fontId="1"/>
  </si>
  <si>
    <t>様式第７号（別紙２-２）</t>
    <rPh sb="0" eb="2">
      <t>ヨウシキ</t>
    </rPh>
    <rPh sb="2" eb="3">
      <t>ダイ</t>
    </rPh>
    <rPh sb="4" eb="5">
      <t>ゴウ</t>
    </rPh>
    <phoneticPr fontId="2"/>
  </si>
  <si>
    <t>合計</t>
    <rPh sb="0" eb="2">
      <t>ゴウケイ</t>
    </rPh>
    <phoneticPr fontId="3"/>
  </si>
  <si>
    <t>申請日</t>
    <rPh sb="0" eb="2">
      <t>シンセイ</t>
    </rPh>
    <rPh sb="2" eb="3">
      <t>ビ</t>
    </rPh>
    <phoneticPr fontId="3"/>
  </si>
  <si>
    <t>事業完了日</t>
    <rPh sb="0" eb="2">
      <t>ジギョウ</t>
    </rPh>
    <rPh sb="2" eb="5">
      <t>カンリョウビ</t>
    </rPh>
    <phoneticPr fontId="3"/>
  </si>
  <si>
    <t>内容</t>
    <rPh sb="0" eb="2">
      <t>ナイヨウ</t>
    </rPh>
    <phoneticPr fontId="3"/>
  </si>
  <si>
    <t>【補助対象経費】</t>
    <rPh sb="1" eb="3">
      <t>ホジョ</t>
    </rPh>
    <rPh sb="3" eb="5">
      <t>タイショウ</t>
    </rPh>
    <rPh sb="5" eb="7">
      <t>ケイヒ</t>
    </rPh>
    <phoneticPr fontId="3"/>
  </si>
  <si>
    <t>【記入例】　補助申請額</t>
    <rPh sb="1" eb="3">
      <t>キニュウ</t>
    </rPh>
    <rPh sb="3" eb="4">
      <t>レイ</t>
    </rPh>
    <phoneticPr fontId="3"/>
  </si>
  <si>
    <t>【記入例】補助申請額　</t>
    <rPh sb="1" eb="3">
      <t>キニュウ</t>
    </rPh>
    <rPh sb="3" eb="4">
      <t>レイ</t>
    </rPh>
    <phoneticPr fontId="3"/>
  </si>
  <si>
    <t>【費目別支出明細書】交付決定額　（変更前）</t>
    <phoneticPr fontId="1"/>
  </si>
  <si>
    <t>様式第１号（別紙２-１）</t>
    <phoneticPr fontId="3"/>
  </si>
  <si>
    <t>研修日程</t>
    <rPh sb="0" eb="2">
      <t>ケンシュウ</t>
    </rPh>
    <rPh sb="2" eb="4">
      <t>ニッテイ</t>
    </rPh>
    <phoneticPr fontId="3"/>
  </si>
  <si>
    <t>社内研修費</t>
    <rPh sb="0" eb="2">
      <t>シャナイ</t>
    </rPh>
    <rPh sb="2" eb="4">
      <t>ケンシュウ</t>
    </rPh>
    <rPh sb="4" eb="5">
      <t>ヒ</t>
    </rPh>
    <phoneticPr fontId="3"/>
  </si>
  <si>
    <t>社外研修費</t>
    <rPh sb="0" eb="2">
      <t>シャガイ</t>
    </rPh>
    <rPh sb="2" eb="4">
      <t>ケンシュウ</t>
    </rPh>
    <rPh sb="4" eb="5">
      <t>ヒ</t>
    </rPh>
    <phoneticPr fontId="3"/>
  </si>
  <si>
    <t>旅費</t>
    <rPh sb="0" eb="2">
      <t>リョヒ</t>
    </rPh>
    <phoneticPr fontId="3"/>
  </si>
  <si>
    <t>講師謝金</t>
    <rPh sb="0" eb="2">
      <t>コウシ</t>
    </rPh>
    <rPh sb="2" eb="4">
      <t>シャキン</t>
    </rPh>
    <phoneticPr fontId="3"/>
  </si>
  <si>
    <t>教材費</t>
    <rPh sb="0" eb="3">
      <t>キョウザイヒ</t>
    </rPh>
    <phoneticPr fontId="3"/>
  </si>
  <si>
    <t>教材費</t>
    <rPh sb="0" eb="3">
      <t>キョウザイヒ</t>
    </rPh>
    <phoneticPr fontId="1"/>
  </si>
  <si>
    <t>受講料</t>
    <rPh sb="0" eb="3">
      <t>ジュコウリョウ</t>
    </rPh>
    <phoneticPr fontId="1"/>
  </si>
  <si>
    <t>・社内において研修を行う際の講師謝金、講師等派遣料、教材費</t>
    <phoneticPr fontId="3"/>
  </si>
  <si>
    <t>・社外において研修を受けるための受講料、教材費</t>
    <phoneticPr fontId="3"/>
  </si>
  <si>
    <t>社内研修費計</t>
    <rPh sb="0" eb="2">
      <t>シャナイ</t>
    </rPh>
    <rPh sb="2" eb="4">
      <t>ケンシュウ</t>
    </rPh>
    <rPh sb="4" eb="5">
      <t>ヒ</t>
    </rPh>
    <rPh sb="5" eb="6">
      <t>ケイ</t>
    </rPh>
    <phoneticPr fontId="3"/>
  </si>
  <si>
    <t>社外研修費計</t>
    <rPh sb="0" eb="2">
      <t>シャガイ</t>
    </rPh>
    <rPh sb="2" eb="4">
      <t>ケンシュウ</t>
    </rPh>
    <rPh sb="4" eb="5">
      <t>ヒ</t>
    </rPh>
    <rPh sb="5" eb="6">
      <t>ケイ</t>
    </rPh>
    <phoneticPr fontId="3"/>
  </si>
  <si>
    <t>旅費計</t>
    <rPh sb="0" eb="2">
      <t>リョヒ</t>
    </rPh>
    <rPh sb="2" eb="3">
      <t>ケイ</t>
    </rPh>
    <phoneticPr fontId="3"/>
  </si>
  <si>
    <t>社内研修計</t>
    <rPh sb="0" eb="2">
      <t>シャナイ</t>
    </rPh>
    <rPh sb="2" eb="4">
      <t>ケンシュウ</t>
    </rPh>
    <rPh sb="4" eb="5">
      <t>ケイ</t>
    </rPh>
    <phoneticPr fontId="3"/>
  </si>
  <si>
    <t>社外研修計</t>
    <rPh sb="0" eb="2">
      <t>シャガイ</t>
    </rPh>
    <rPh sb="2" eb="4">
      <t>ケンシュウ</t>
    </rPh>
    <rPh sb="4" eb="5">
      <t>ケイ</t>
    </rPh>
    <phoneticPr fontId="3"/>
  </si>
  <si>
    <t>（研修テーマ名）</t>
    <rPh sb="1" eb="3">
      <t>ケンシュウ</t>
    </rPh>
    <rPh sb="6" eb="7">
      <t>メイ</t>
    </rPh>
    <phoneticPr fontId="3"/>
  </si>
  <si>
    <t>テキスト</t>
    <phoneticPr fontId="3"/>
  </si>
  <si>
    <t>株式会社ＸＸＸＸ</t>
    <rPh sb="0" eb="4">
      <t>カブシキガイシャ</t>
    </rPh>
    <phoneticPr fontId="3"/>
  </si>
  <si>
    <t>変更申請用</t>
    <rPh sb="0" eb="2">
      <t>ヘンコウ</t>
    </rPh>
    <rPh sb="2" eb="5">
      <t>シンセイヨウ</t>
    </rPh>
    <phoneticPr fontId="1"/>
  </si>
  <si>
    <t>交付申請用</t>
    <rPh sb="0" eb="2">
      <t>コウフ</t>
    </rPh>
    <rPh sb="2" eb="5">
      <t>シンセイヨウ</t>
    </rPh>
    <phoneticPr fontId="1"/>
  </si>
  <si>
    <t>実績報告用</t>
    <rPh sb="0" eb="4">
      <t>ジッセキホウコク</t>
    </rPh>
    <rPh sb="4" eb="5">
      <t>ヨウ</t>
    </rPh>
    <phoneticPr fontId="1"/>
  </si>
  <si>
    <t>補助金交付申請額
Ａ×1/2
（消費税抜）</t>
    <rPh sb="5" eb="7">
      <t>シンセイ</t>
    </rPh>
    <rPh sb="7" eb="8">
      <t>ガク</t>
    </rPh>
    <phoneticPr fontId="1"/>
  </si>
  <si>
    <r>
      <t>（注１）補助金交付申請額は、</t>
    </r>
    <r>
      <rPr>
        <u/>
        <sz val="11"/>
        <color indexed="10"/>
        <rFont val="Meiryo UI"/>
        <family val="3"/>
        <charset val="128"/>
      </rPr>
      <t>補助対象経費合計の1/2以内とし、10</t>
    </r>
    <r>
      <rPr>
        <u/>
        <sz val="11"/>
        <color indexed="10"/>
        <rFont val="Meiryo UI"/>
        <family val="3"/>
        <charset val="128"/>
      </rPr>
      <t>万円</t>
    </r>
    <r>
      <rPr>
        <u/>
        <sz val="11"/>
        <color indexed="10"/>
        <rFont val="Meiryo UI"/>
        <family val="3"/>
        <charset val="128"/>
      </rPr>
      <t>を限度</t>
    </r>
    <r>
      <rPr>
        <sz val="11"/>
        <rFont val="Meiryo UI"/>
        <family val="3"/>
        <charset val="128"/>
      </rPr>
      <t>とします。</t>
    </r>
    <phoneticPr fontId="3"/>
  </si>
  <si>
    <t>（注３）合計額が10万円を超過する場合は10万円と記載してください。</t>
    <rPh sb="1" eb="2">
      <t>チュウ</t>
    </rPh>
    <rPh sb="4" eb="6">
      <t>ゴウケイ</t>
    </rPh>
    <rPh sb="6" eb="7">
      <t>ガク</t>
    </rPh>
    <rPh sb="10" eb="11">
      <t>マン</t>
    </rPh>
    <rPh sb="11" eb="12">
      <t>エン</t>
    </rPh>
    <rPh sb="13" eb="15">
      <t>チョウカ</t>
    </rPh>
    <rPh sb="22" eb="23">
      <t>マン</t>
    </rPh>
    <rPh sb="23" eb="24">
      <t>エン</t>
    </rPh>
    <rPh sb="25" eb="27">
      <t>キサイ</t>
    </rPh>
    <phoneticPr fontId="3"/>
  </si>
  <si>
    <t>（注２）補助金交付申請額は、千円単位としてください。（千円未満の端数は切り捨て）</t>
    <phoneticPr fontId="3"/>
  </si>
  <si>
    <t>講師旅費</t>
    <rPh sb="0" eb="2">
      <t>コウシ</t>
    </rPh>
    <rPh sb="2" eb="4">
      <t>リョヒ</t>
    </rPh>
    <phoneticPr fontId="3"/>
  </si>
  <si>
    <t>（注2）
（注3）</t>
    <rPh sb="1" eb="2">
      <t>チュウ</t>
    </rPh>
    <rPh sb="6" eb="7">
      <t>チュウ</t>
    </rPh>
    <phoneticPr fontId="3"/>
  </si>
  <si>
    <t>補助金交付決定額
Ａ×1/2
（消費税抜）</t>
    <rPh sb="5" eb="7">
      <t>ケッテイ</t>
    </rPh>
    <rPh sb="7" eb="8">
      <t>ガク</t>
    </rPh>
    <phoneticPr fontId="1"/>
  </si>
  <si>
    <t>補助金変更申請額
Ａ×1/2
（消費税抜）</t>
    <rPh sb="3" eb="5">
      <t>ヘンコウ</t>
    </rPh>
    <rPh sb="5" eb="7">
      <t>シンセイ</t>
    </rPh>
    <rPh sb="7" eb="8">
      <t>ガク</t>
    </rPh>
    <phoneticPr fontId="1"/>
  </si>
  <si>
    <t>補助金変更決定額
Ａ×1/2
（消費税抜）</t>
    <rPh sb="3" eb="5">
      <t>ヘンコウ</t>
    </rPh>
    <rPh sb="5" eb="7">
      <t>ケッテイ</t>
    </rPh>
    <rPh sb="7" eb="8">
      <t>ガク</t>
    </rPh>
    <phoneticPr fontId="1"/>
  </si>
  <si>
    <t>補助金確定額
Ａ×1/2
（消費税抜）</t>
    <rPh sb="3" eb="5">
      <t>カクテイ</t>
    </rPh>
    <rPh sb="5" eb="6">
      <t>ガク</t>
    </rPh>
    <phoneticPr fontId="1"/>
  </si>
  <si>
    <t>＊＊鉄道株式会社</t>
    <rPh sb="2" eb="4">
      <t>テツドウ</t>
    </rPh>
    <rPh sb="4" eb="6">
      <t>カブシキ</t>
    </rPh>
    <rPh sb="6" eb="8">
      <t>カイシャ</t>
    </rPh>
    <phoneticPr fontId="3"/>
  </si>
  <si>
    <t>○○駅⇔XX駅</t>
    <rPh sb="2" eb="3">
      <t>エキ</t>
    </rPh>
    <rPh sb="6" eb="7">
      <t>エキ</t>
    </rPh>
    <phoneticPr fontId="3"/>
  </si>
  <si>
    <r>
      <t>【経費明細表】変更申請額　</t>
    </r>
    <r>
      <rPr>
        <sz val="14"/>
        <color rgb="FFFF0000"/>
        <rFont val="Meiryo UI"/>
        <family val="3"/>
        <charset val="128"/>
      </rPr>
      <t>（変更がない場合は記入不要）</t>
    </r>
    <rPh sb="7" eb="9">
      <t>ヘンコウ</t>
    </rPh>
    <rPh sb="9" eb="12">
      <t>シンセイガク</t>
    </rPh>
    <rPh sb="14" eb="16">
      <t>ヘンコウ</t>
    </rPh>
    <rPh sb="22" eb="24">
      <t>キニュウ</t>
    </rPh>
    <phoneticPr fontId="1"/>
  </si>
  <si>
    <t>・社内研修の場合の、外部講師等の交通費</t>
    <rPh sb="10" eb="12">
      <t>ガイブ</t>
    </rPh>
    <phoneticPr fontId="3"/>
  </si>
  <si>
    <t>（研修受講者の交通費は補助対象外）</t>
    <rPh sb="11" eb="15">
      <t>ホジョタイショウ</t>
    </rPh>
    <rPh sb="15" eb="16">
      <t>ガイ</t>
    </rPh>
    <phoneticPr fontId="3"/>
  </si>
  <si>
    <t>R5.8.10~R5.9.20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</si>
</sst>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#\ "/>
    <numFmt numFmtId="177" formatCode="#,##0_);[Red]\(#,##0\)"/>
    <numFmt numFmtId="178" formatCode="[$-411]ggge&quot;年&quot;m&quot;月&quot;d&quot;日&quot;;@"/>
    <numFmt numFmtId="179" formatCode="[$-411]ge\.m\.d;@"/>
  </numFmts>
  <fonts count="20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Meiryo UI"/>
      <family val="3"/>
      <charset val="128"/>
    </font>
    <font>
      <sz val="11"/>
      <name val="Meiryo UI"/>
      <family val="3"/>
      <charset val="128"/>
    </font>
    <font>
      <sz val="16"/>
      <name val="Meiryo UI"/>
      <family val="3"/>
      <charset val="128"/>
    </font>
    <font>
      <sz val="14"/>
      <name val="Meiryo UI"/>
      <family val="3"/>
      <charset val="128"/>
    </font>
    <font>
      <sz val="13"/>
      <name val="Meiryo UI"/>
      <family val="3"/>
      <charset val="128"/>
    </font>
    <font>
      <u/>
      <sz val="11"/>
      <color indexed="10"/>
      <name val="Meiryo UI"/>
      <family val="3"/>
      <charset val="128"/>
    </font>
    <font>
      <sz val="10.5"/>
      <name val="Meiryo UI"/>
      <family val="3"/>
      <charset val="128"/>
    </font>
    <font>
      <b/>
      <sz val="14"/>
      <name val="Meiryo UI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4"/>
      <color rgb="FFFF0000"/>
      <name val="Meiryo UI"/>
      <family val="3"/>
      <charset val="128"/>
    </font>
    <font>
      <sz val="11"/>
      <color rgb="FFFF0000"/>
      <name val="Meiryo UI"/>
      <family val="3"/>
      <charset val="128"/>
    </font>
    <font>
      <sz val="11"/>
      <color theme="1"/>
      <name val="Meiryo UI"/>
      <family val="3"/>
      <charset val="128"/>
    </font>
    <font>
      <sz val="10.5"/>
      <color rgb="FFFF0000"/>
      <name val="Meiryo UI"/>
      <family val="3"/>
      <charset val="128"/>
    </font>
    <font>
      <sz val="13"/>
      <color rgb="FFFF0000"/>
      <name val="Meiryo UI"/>
      <family val="3"/>
      <charset val="128"/>
    </font>
    <font>
      <b/>
      <sz val="11"/>
      <color rgb="FFFF0000"/>
      <name val="Meiryo UI"/>
      <family val="3"/>
      <charset val="128"/>
    </font>
    <font>
      <sz val="14"/>
      <color rgb="FFFF0000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2" fillId="0" borderId="0" applyFont="0" applyFill="0" applyBorder="0" applyAlignment="0" applyProtection="0">
      <alignment vertical="center"/>
    </xf>
  </cellStyleXfs>
  <cellXfs count="152">
    <xf numFmtId="0" fontId="0" fillId="0" borderId="0" xfId="0">
      <alignment vertical="center"/>
    </xf>
    <xf numFmtId="0" fontId="4" fillId="0" borderId="0" xfId="0" applyFont="1" applyAlignment="1">
      <alignment vertical="center"/>
    </xf>
    <xf numFmtId="0" fontId="13" fillId="0" borderId="1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5" fillId="0" borderId="2" xfId="0" applyFont="1" applyBorder="1" applyAlignment="1">
      <alignment horizontal="center" vertical="center" wrapText="1"/>
    </xf>
    <xf numFmtId="0" fontId="4" fillId="0" borderId="0" xfId="0" applyFont="1">
      <alignment vertical="center"/>
    </xf>
    <xf numFmtId="176" fontId="5" fillId="0" borderId="2" xfId="0" applyNumberFormat="1" applyFont="1" applyBorder="1" applyAlignment="1">
      <alignment horizontal="center" vertical="center"/>
    </xf>
    <xf numFmtId="3" fontId="4" fillId="0" borderId="2" xfId="0" applyNumberFormat="1" applyFont="1" applyBorder="1" applyAlignment="1">
      <alignment horizontal="center" vertical="center"/>
    </xf>
    <xf numFmtId="3" fontId="4" fillId="0" borderId="2" xfId="1" applyNumberFormat="1" applyFont="1" applyBorder="1" applyAlignment="1">
      <alignment horizontal="center" vertical="center"/>
    </xf>
    <xf numFmtId="3" fontId="4" fillId="0" borderId="5" xfId="0" applyNumberFormat="1" applyFont="1" applyBorder="1" applyAlignment="1" applyProtection="1">
      <alignment horizontal="center" vertical="center"/>
      <protection locked="0"/>
    </xf>
    <xf numFmtId="3" fontId="4" fillId="0" borderId="2" xfId="0" applyNumberFormat="1" applyFont="1" applyBorder="1" applyAlignment="1" applyProtection="1">
      <alignment horizontal="center" vertical="center"/>
      <protection locked="0"/>
    </xf>
    <xf numFmtId="0" fontId="5" fillId="0" borderId="10" xfId="0" applyFont="1" applyBorder="1">
      <alignment vertical="center"/>
    </xf>
    <xf numFmtId="0" fontId="6" fillId="0" borderId="0" xfId="0" applyFont="1" applyFill="1">
      <alignment vertical="center"/>
    </xf>
    <xf numFmtId="0" fontId="7" fillId="0" borderId="0" xfId="0" applyFont="1" applyFill="1">
      <alignment vertical="center"/>
    </xf>
    <xf numFmtId="178" fontId="7" fillId="0" borderId="0" xfId="0" applyNumberFormat="1" applyFont="1" applyFill="1" applyAlignment="1">
      <alignment horizontal="left" vertical="center"/>
    </xf>
    <xf numFmtId="177" fontId="7" fillId="0" borderId="0" xfId="0" applyNumberFormat="1" applyFont="1" applyFill="1" applyAlignment="1">
      <alignment horizontal="right" vertical="center"/>
    </xf>
    <xf numFmtId="177" fontId="7" fillId="0" borderId="0" xfId="0" applyNumberFormat="1" applyFont="1" applyFill="1">
      <alignment vertical="center"/>
    </xf>
    <xf numFmtId="0" fontId="8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 applyFill="1">
      <alignment vertical="center"/>
    </xf>
    <xf numFmtId="178" fontId="8" fillId="0" borderId="0" xfId="0" applyNumberFormat="1" applyFont="1" applyFill="1" applyAlignment="1">
      <alignment horizontal="left" vertical="center"/>
    </xf>
    <xf numFmtId="177" fontId="8" fillId="0" borderId="0" xfId="0" applyNumberFormat="1" applyFont="1" applyFill="1" applyAlignment="1">
      <alignment horizontal="right" vertical="center"/>
    </xf>
    <xf numFmtId="177" fontId="8" fillId="0" borderId="0" xfId="0" applyNumberFormat="1" applyFont="1" applyFill="1">
      <alignment vertical="center"/>
    </xf>
    <xf numFmtId="177" fontId="14" fillId="0" borderId="2" xfId="0" applyNumberFormat="1" applyFont="1" applyBorder="1" applyAlignment="1">
      <alignment horizontal="center" vertical="center" wrapText="1"/>
    </xf>
    <xf numFmtId="177" fontId="14" fillId="0" borderId="2" xfId="0" applyNumberFormat="1" applyFont="1" applyBorder="1" applyAlignment="1">
      <alignment horizontal="center" vertical="center"/>
    </xf>
    <xf numFmtId="177" fontId="14" fillId="0" borderId="2" xfId="1" applyNumberFormat="1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Fill="1">
      <alignment vertical="center"/>
    </xf>
    <xf numFmtId="178" fontId="5" fillId="0" borderId="0" xfId="0" applyNumberFormat="1" applyFont="1" applyFill="1" applyAlignment="1">
      <alignment horizontal="left" vertical="center"/>
    </xf>
    <xf numFmtId="0" fontId="4" fillId="0" borderId="0" xfId="0" applyFont="1" applyFill="1">
      <alignment vertical="center"/>
    </xf>
    <xf numFmtId="0" fontId="13" fillId="0" borderId="0" xfId="0" applyFont="1" applyFill="1">
      <alignment vertical="center"/>
    </xf>
    <xf numFmtId="178" fontId="4" fillId="0" borderId="0" xfId="0" applyNumberFormat="1" applyFont="1" applyFill="1" applyAlignment="1">
      <alignment horizontal="left" vertical="center"/>
    </xf>
    <xf numFmtId="177" fontId="4" fillId="0" borderId="0" xfId="0" applyNumberFormat="1" applyFont="1" applyFill="1" applyAlignment="1">
      <alignment horizontal="right" vertical="center"/>
    </xf>
    <xf numFmtId="177" fontId="4" fillId="0" borderId="0" xfId="0" applyNumberFormat="1" applyFont="1" applyFill="1">
      <alignment vertical="center"/>
    </xf>
    <xf numFmtId="0" fontId="10" fillId="0" borderId="0" xfId="0" applyFont="1" applyFill="1">
      <alignment vertical="center"/>
    </xf>
    <xf numFmtId="177" fontId="10" fillId="0" borderId="0" xfId="0" applyNumberFormat="1" applyFont="1" applyFill="1" applyAlignment="1">
      <alignment horizontal="right" vertical="center"/>
    </xf>
    <xf numFmtId="177" fontId="10" fillId="0" borderId="0" xfId="0" applyNumberFormat="1" applyFont="1" applyFill="1">
      <alignment vertical="center"/>
    </xf>
    <xf numFmtId="178" fontId="10" fillId="0" borderId="0" xfId="0" applyNumberFormat="1" applyFont="1" applyFill="1" applyAlignment="1">
      <alignment horizontal="left" vertical="center"/>
    </xf>
    <xf numFmtId="0" fontId="5" fillId="0" borderId="5" xfId="0" applyFont="1" applyFill="1" applyBorder="1" applyAlignment="1">
      <alignment horizontal="center" vertical="center" wrapText="1"/>
    </xf>
    <xf numFmtId="178" fontId="5" fillId="0" borderId="5" xfId="0" applyNumberFormat="1" applyFont="1" applyFill="1" applyBorder="1" applyAlignment="1">
      <alignment horizontal="center" vertical="center" wrapText="1"/>
    </xf>
    <xf numFmtId="177" fontId="5" fillId="0" borderId="2" xfId="0" applyNumberFormat="1" applyFont="1" applyFill="1" applyBorder="1" applyAlignment="1">
      <alignment horizontal="center" vertical="center"/>
    </xf>
    <xf numFmtId="177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5" fillId="0" borderId="5" xfId="0" applyFont="1" applyFill="1" applyBorder="1" applyAlignment="1" applyProtection="1">
      <alignment vertical="center"/>
      <protection locked="0"/>
    </xf>
    <xf numFmtId="179" fontId="5" fillId="0" borderId="13" xfId="0" applyNumberFormat="1" applyFont="1" applyFill="1" applyBorder="1" applyAlignment="1" applyProtection="1">
      <alignment horizontal="left" vertical="center"/>
      <protection locked="0"/>
    </xf>
    <xf numFmtId="0" fontId="15" fillId="0" borderId="2" xfId="0" applyFont="1" applyFill="1" applyBorder="1" applyAlignment="1" applyProtection="1">
      <alignment horizontal="left" vertical="center" wrapText="1"/>
      <protection locked="0"/>
    </xf>
    <xf numFmtId="177" fontId="5" fillId="0" borderId="5" xfId="1" applyNumberFormat="1" applyFont="1" applyFill="1" applyBorder="1" applyAlignment="1">
      <alignment horizontal="right" vertical="center"/>
    </xf>
    <xf numFmtId="177" fontId="5" fillId="0" borderId="5" xfId="1" applyNumberFormat="1" applyFont="1" applyFill="1" applyBorder="1" applyAlignment="1" applyProtection="1">
      <alignment horizontal="right" vertical="center"/>
      <protection locked="0"/>
    </xf>
    <xf numFmtId="176" fontId="5" fillId="0" borderId="5" xfId="1" applyNumberFormat="1" applyFont="1" applyFill="1" applyBorder="1" applyAlignment="1">
      <alignment horizontal="right" vertical="center"/>
    </xf>
    <xf numFmtId="177" fontId="5" fillId="0" borderId="5" xfId="0" applyNumberFormat="1" applyFont="1" applyFill="1" applyBorder="1" applyAlignment="1">
      <alignment horizontal="right" vertical="center"/>
    </xf>
    <xf numFmtId="179" fontId="5" fillId="0" borderId="14" xfId="0" applyNumberFormat="1" applyFont="1" applyFill="1" applyBorder="1" applyAlignment="1" applyProtection="1">
      <alignment horizontal="left" vertical="center"/>
      <protection locked="0"/>
    </xf>
    <xf numFmtId="177" fontId="5" fillId="0" borderId="15" xfId="1" applyNumberFormat="1" applyFont="1" applyFill="1" applyBorder="1" applyAlignment="1">
      <alignment horizontal="right" vertical="center"/>
    </xf>
    <xf numFmtId="176" fontId="5" fillId="0" borderId="15" xfId="1" applyNumberFormat="1" applyFont="1" applyFill="1" applyBorder="1" applyAlignment="1">
      <alignment horizontal="right" vertical="center"/>
    </xf>
    <xf numFmtId="0" fontId="5" fillId="0" borderId="17" xfId="0" applyFont="1" applyFill="1" applyBorder="1" applyAlignment="1">
      <alignment horizontal="center" vertical="center"/>
    </xf>
    <xf numFmtId="178" fontId="5" fillId="0" borderId="17" xfId="0" applyNumberFormat="1" applyFont="1" applyFill="1" applyBorder="1" applyAlignment="1">
      <alignment horizontal="left" vertical="center"/>
    </xf>
    <xf numFmtId="177" fontId="5" fillId="0" borderId="18" xfId="1" applyNumberFormat="1" applyFont="1" applyFill="1" applyBorder="1" applyAlignment="1">
      <alignment horizontal="right" vertical="center"/>
    </xf>
    <xf numFmtId="177" fontId="5" fillId="0" borderId="18" xfId="0" applyNumberFormat="1" applyFont="1" applyFill="1" applyBorder="1" applyAlignment="1">
      <alignment horizontal="right" vertical="center"/>
    </xf>
    <xf numFmtId="177" fontId="5" fillId="0" borderId="17" xfId="0" applyNumberFormat="1" applyFont="1" applyFill="1" applyBorder="1" applyAlignment="1">
      <alignment vertical="center"/>
    </xf>
    <xf numFmtId="176" fontId="5" fillId="0" borderId="18" xfId="1" applyNumberFormat="1" applyFont="1" applyFill="1" applyBorder="1" applyAlignment="1">
      <alignment horizontal="right" vertical="center"/>
    </xf>
    <xf numFmtId="177" fontId="5" fillId="0" borderId="19" xfId="0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center" vertical="center"/>
    </xf>
    <xf numFmtId="178" fontId="5" fillId="0" borderId="20" xfId="0" applyNumberFormat="1" applyFont="1" applyFill="1" applyBorder="1" applyAlignment="1">
      <alignment horizontal="left" vertical="center"/>
    </xf>
    <xf numFmtId="177" fontId="5" fillId="0" borderId="8" xfId="1" applyNumberFormat="1" applyFont="1" applyFill="1" applyBorder="1" applyAlignment="1">
      <alignment horizontal="right" vertical="center"/>
    </xf>
    <xf numFmtId="177" fontId="5" fillId="0" borderId="8" xfId="0" applyNumberFormat="1" applyFont="1" applyFill="1" applyBorder="1" applyAlignment="1">
      <alignment horizontal="right" vertical="center"/>
    </xf>
    <xf numFmtId="177" fontId="5" fillId="0" borderId="20" xfId="0" applyNumberFormat="1" applyFont="1" applyFill="1" applyBorder="1" applyAlignment="1">
      <alignment vertical="center"/>
    </xf>
    <xf numFmtId="176" fontId="5" fillId="0" borderId="8" xfId="1" applyNumberFormat="1" applyFont="1" applyFill="1" applyBorder="1" applyAlignment="1">
      <alignment horizontal="right" vertical="center"/>
    </xf>
    <xf numFmtId="177" fontId="5" fillId="0" borderId="21" xfId="0" applyNumberFormat="1" applyFont="1" applyFill="1" applyBorder="1" applyAlignment="1">
      <alignment horizontal="right" vertical="center"/>
    </xf>
    <xf numFmtId="0" fontId="5" fillId="0" borderId="22" xfId="0" applyFont="1" applyFill="1" applyBorder="1">
      <alignment vertical="center"/>
    </xf>
    <xf numFmtId="0" fontId="5" fillId="0" borderId="22" xfId="0" applyFont="1" applyFill="1" applyBorder="1" applyAlignment="1">
      <alignment vertical="center" wrapText="1"/>
    </xf>
    <xf numFmtId="178" fontId="5" fillId="0" borderId="22" xfId="0" applyNumberFormat="1" applyFont="1" applyFill="1" applyBorder="1" applyAlignment="1">
      <alignment horizontal="left" vertical="center" wrapText="1"/>
    </xf>
    <xf numFmtId="177" fontId="5" fillId="0" borderId="22" xfId="0" applyNumberFormat="1" applyFont="1" applyFill="1" applyBorder="1" applyAlignment="1">
      <alignment horizontal="right" vertical="center" wrapText="1"/>
    </xf>
    <xf numFmtId="177" fontId="5" fillId="0" borderId="22" xfId="0" applyNumberFormat="1" applyFont="1" applyFill="1" applyBorder="1" applyAlignment="1">
      <alignment vertical="center" wrapText="1"/>
    </xf>
    <xf numFmtId="178" fontId="6" fillId="0" borderId="0" xfId="0" applyNumberFormat="1" applyFont="1" applyFill="1" applyAlignment="1">
      <alignment horizontal="left" vertical="center"/>
    </xf>
    <xf numFmtId="177" fontId="6" fillId="0" borderId="0" xfId="0" applyNumberFormat="1" applyFont="1" applyFill="1" applyAlignment="1">
      <alignment horizontal="right" vertical="center"/>
    </xf>
    <xf numFmtId="177" fontId="6" fillId="0" borderId="0" xfId="0" applyNumberFormat="1" applyFont="1" applyFill="1">
      <alignment vertical="center"/>
    </xf>
    <xf numFmtId="0" fontId="14" fillId="0" borderId="5" xfId="0" applyFont="1" applyFill="1" applyBorder="1" applyAlignment="1" applyProtection="1">
      <alignment vertical="center"/>
      <protection locked="0"/>
    </xf>
    <xf numFmtId="0" fontId="14" fillId="0" borderId="2" xfId="0" applyFont="1" applyFill="1" applyBorder="1" applyAlignment="1" applyProtection="1">
      <alignment horizontal="left" vertical="center" wrapText="1"/>
      <protection locked="0"/>
    </xf>
    <xf numFmtId="177" fontId="14" fillId="0" borderId="5" xfId="1" applyNumberFormat="1" applyFont="1" applyFill="1" applyBorder="1" applyAlignment="1">
      <alignment horizontal="right" vertical="center"/>
    </xf>
    <xf numFmtId="177" fontId="14" fillId="0" borderId="5" xfId="1" applyNumberFormat="1" applyFont="1" applyFill="1" applyBorder="1" applyAlignment="1" applyProtection="1">
      <alignment horizontal="right" vertical="center"/>
      <protection locked="0"/>
    </xf>
    <xf numFmtId="176" fontId="14" fillId="0" borderId="5" xfId="1" applyNumberFormat="1" applyFont="1" applyFill="1" applyBorder="1" applyAlignment="1">
      <alignment horizontal="right" vertical="center"/>
    </xf>
    <xf numFmtId="177" fontId="14" fillId="0" borderId="5" xfId="0" applyNumberFormat="1" applyFont="1" applyFill="1" applyBorder="1" applyAlignment="1">
      <alignment horizontal="right" vertical="center"/>
    </xf>
    <xf numFmtId="176" fontId="14" fillId="0" borderId="18" xfId="1" applyNumberFormat="1" applyFont="1" applyFill="1" applyBorder="1" applyAlignment="1">
      <alignment horizontal="right" vertical="center"/>
    </xf>
    <xf numFmtId="177" fontId="14" fillId="0" borderId="19" xfId="0" applyNumberFormat="1" applyFont="1" applyFill="1" applyBorder="1" applyAlignment="1">
      <alignment horizontal="right" vertical="center"/>
    </xf>
    <xf numFmtId="179" fontId="14" fillId="0" borderId="13" xfId="0" applyNumberFormat="1" applyFont="1" applyFill="1" applyBorder="1" applyAlignment="1" applyProtection="1">
      <alignment horizontal="left" vertical="center"/>
      <protection locked="0"/>
    </xf>
    <xf numFmtId="179" fontId="14" fillId="0" borderId="14" xfId="0" applyNumberFormat="1" applyFont="1" applyFill="1" applyBorder="1" applyAlignment="1" applyProtection="1">
      <alignment horizontal="left" vertical="center"/>
      <protection locked="0"/>
    </xf>
    <xf numFmtId="177" fontId="14" fillId="0" borderId="15" xfId="1" applyNumberFormat="1" applyFont="1" applyFill="1" applyBorder="1" applyAlignment="1">
      <alignment horizontal="right" vertical="center"/>
    </xf>
    <xf numFmtId="176" fontId="14" fillId="0" borderId="15" xfId="1" applyNumberFormat="1" applyFont="1" applyFill="1" applyBorder="1" applyAlignment="1">
      <alignment horizontal="right" vertical="center"/>
    </xf>
    <xf numFmtId="0" fontId="14" fillId="0" borderId="17" xfId="0" applyFont="1" applyFill="1" applyBorder="1" applyAlignment="1">
      <alignment horizontal="center" vertical="center"/>
    </xf>
    <xf numFmtId="178" fontId="14" fillId="0" borderId="17" xfId="0" applyNumberFormat="1" applyFont="1" applyFill="1" applyBorder="1" applyAlignment="1">
      <alignment horizontal="left" vertical="center"/>
    </xf>
    <xf numFmtId="177" fontId="14" fillId="0" borderId="18" xfId="1" applyNumberFormat="1" applyFont="1" applyFill="1" applyBorder="1" applyAlignment="1">
      <alignment horizontal="right" vertical="center"/>
    </xf>
    <xf numFmtId="177" fontId="14" fillId="0" borderId="18" xfId="0" applyNumberFormat="1" applyFont="1" applyFill="1" applyBorder="1" applyAlignment="1">
      <alignment horizontal="right" vertical="center"/>
    </xf>
    <xf numFmtId="177" fontId="14" fillId="0" borderId="17" xfId="0" applyNumberFormat="1" applyFont="1" applyFill="1" applyBorder="1" applyAlignment="1">
      <alignment vertical="center"/>
    </xf>
    <xf numFmtId="177" fontId="5" fillId="0" borderId="0" xfId="0" applyNumberFormat="1" applyFont="1" applyFill="1" applyAlignment="1">
      <alignment horizontal="right" vertical="center"/>
    </xf>
    <xf numFmtId="177" fontId="5" fillId="0" borderId="0" xfId="0" applyNumberFormat="1" applyFont="1" applyFill="1">
      <alignment vertical="center"/>
    </xf>
    <xf numFmtId="177" fontId="5" fillId="2" borderId="5" xfId="1" applyNumberFormat="1" applyFont="1" applyFill="1" applyBorder="1" applyAlignment="1" applyProtection="1">
      <alignment horizontal="right" vertical="center"/>
      <protection locked="0"/>
    </xf>
    <xf numFmtId="176" fontId="4" fillId="0" borderId="0" xfId="0" applyNumberFormat="1" applyFont="1" applyBorder="1" applyAlignment="1">
      <alignment horizontal="center" vertical="center" shrinkToFit="1"/>
    </xf>
    <xf numFmtId="176" fontId="4" fillId="0" borderId="0" xfId="0" applyNumberFormat="1" applyFont="1" applyBorder="1">
      <alignment vertical="center"/>
    </xf>
    <xf numFmtId="0" fontId="11" fillId="0" borderId="0" xfId="0" applyFont="1" applyFill="1">
      <alignment vertical="center"/>
    </xf>
    <xf numFmtId="176" fontId="4" fillId="0" borderId="0" xfId="0" applyNumberFormat="1" applyFont="1" applyFill="1">
      <alignment vertical="center"/>
    </xf>
    <xf numFmtId="176" fontId="5" fillId="0" borderId="0" xfId="0" applyNumberFormat="1" applyFont="1" applyFill="1">
      <alignment vertical="center"/>
    </xf>
    <xf numFmtId="179" fontId="5" fillId="0" borderId="2" xfId="0" applyNumberFormat="1" applyFont="1" applyFill="1" applyBorder="1" applyAlignment="1" applyProtection="1">
      <alignment horizontal="left" vertical="center"/>
      <protection locked="0"/>
    </xf>
    <xf numFmtId="179" fontId="5" fillId="0" borderId="15" xfId="0" applyNumberFormat="1" applyFont="1" applyFill="1" applyBorder="1" applyAlignment="1" applyProtection="1">
      <alignment horizontal="left" vertical="center"/>
      <protection locked="0"/>
    </xf>
    <xf numFmtId="179" fontId="5" fillId="0" borderId="5" xfId="0" applyNumberFormat="1" applyFont="1" applyFill="1" applyBorder="1" applyAlignment="1" applyProtection="1">
      <alignment horizontal="left" vertical="center"/>
      <protection locked="0"/>
    </xf>
    <xf numFmtId="0" fontId="5" fillId="0" borderId="0" xfId="0" applyFont="1" applyAlignment="1">
      <alignment horizontal="left" vertical="center" wrapText="1"/>
    </xf>
    <xf numFmtId="177" fontId="14" fillId="0" borderId="11" xfId="0" applyNumberFormat="1" applyFont="1" applyBorder="1" applyAlignment="1">
      <alignment horizontal="center" vertical="center"/>
    </xf>
    <xf numFmtId="177" fontId="14" fillId="0" borderId="5" xfId="0" applyNumberFormat="1" applyFont="1" applyBorder="1" applyAlignment="1">
      <alignment horizontal="center" vertical="center" wrapText="1"/>
    </xf>
    <xf numFmtId="177" fontId="18" fillId="0" borderId="1" xfId="0" applyNumberFormat="1" applyFont="1" applyBorder="1" applyAlignment="1" applyProtection="1">
      <alignment horizontal="center" vertical="center"/>
      <protection locked="0"/>
    </xf>
    <xf numFmtId="3" fontId="4" fillId="0" borderId="11" xfId="0" applyNumberFormat="1" applyFont="1" applyBorder="1" applyAlignment="1">
      <alignment horizontal="center" vertical="center"/>
    </xf>
    <xf numFmtId="177" fontId="5" fillId="2" borderId="5" xfId="1" applyNumberFormat="1" applyFont="1" applyFill="1" applyBorder="1" applyAlignment="1">
      <alignment horizontal="right" vertical="center"/>
    </xf>
    <xf numFmtId="177" fontId="5" fillId="0" borderId="0" xfId="0" applyNumberFormat="1" applyFont="1">
      <alignment vertical="center"/>
    </xf>
    <xf numFmtId="0" fontId="5" fillId="0" borderId="0" xfId="0" applyFont="1" applyBorder="1">
      <alignment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11" fillId="0" borderId="0" xfId="0" applyFont="1" applyAlignment="1">
      <alignment horizontal="left" vertical="center"/>
    </xf>
    <xf numFmtId="0" fontId="17" fillId="0" borderId="6" xfId="0" applyFont="1" applyFill="1" applyBorder="1" applyAlignment="1">
      <alignment horizontal="left" vertical="center"/>
    </xf>
    <xf numFmtId="0" fontId="17" fillId="0" borderId="24" xfId="0" applyFont="1" applyFill="1" applyBorder="1" applyAlignment="1">
      <alignment horizontal="left" vertical="center"/>
    </xf>
    <xf numFmtId="0" fontId="14" fillId="0" borderId="24" xfId="0" applyFont="1" applyBorder="1" applyAlignment="1">
      <alignment vertical="center"/>
    </xf>
    <xf numFmtId="0" fontId="14" fillId="0" borderId="7" xfId="0" applyFont="1" applyBorder="1" applyAlignment="1">
      <alignment vertical="center"/>
    </xf>
    <xf numFmtId="0" fontId="5" fillId="0" borderId="16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15" fillId="0" borderId="2" xfId="0" applyFont="1" applyBorder="1" applyAlignment="1">
      <alignment vertical="center"/>
    </xf>
    <xf numFmtId="0" fontId="8" fillId="0" borderId="2" xfId="0" applyFont="1" applyFill="1" applyBorder="1" applyAlignment="1">
      <alignment horizontal="left" vertical="center"/>
    </xf>
    <xf numFmtId="0" fontId="15" fillId="0" borderId="2" xfId="0" applyFont="1" applyBorder="1" applyAlignment="1">
      <alignment horizontal="left" vertical="center"/>
    </xf>
    <xf numFmtId="0" fontId="8" fillId="0" borderId="11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left" vertical="center"/>
    </xf>
    <xf numFmtId="0" fontId="8" fillId="0" borderId="23" xfId="0" applyFont="1" applyFill="1" applyBorder="1" applyAlignment="1">
      <alignment horizontal="left" vertical="center"/>
    </xf>
    <xf numFmtId="0" fontId="15" fillId="0" borderId="23" xfId="0" applyFont="1" applyBorder="1" applyAlignment="1">
      <alignment vertical="center"/>
    </xf>
    <xf numFmtId="0" fontId="15" fillId="0" borderId="4" xfId="0" applyFont="1" applyBorder="1" applyAlignment="1">
      <alignment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left" vertical="center"/>
    </xf>
    <xf numFmtId="0" fontId="15" fillId="0" borderId="5" xfId="0" applyFont="1" applyBorder="1" applyAlignment="1">
      <alignment horizontal="left" vertical="center"/>
    </xf>
    <xf numFmtId="0" fontId="15" fillId="0" borderId="5" xfId="0" applyFont="1" applyBorder="1" applyAlignment="1">
      <alignment vertical="center"/>
    </xf>
    <xf numFmtId="0" fontId="10" fillId="0" borderId="2" xfId="0" applyFont="1" applyFill="1" applyBorder="1" applyAlignment="1">
      <alignment horizontal="left" vertical="center"/>
    </xf>
    <xf numFmtId="0" fontId="5" fillId="0" borderId="8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left" vertical="center"/>
    </xf>
    <xf numFmtId="0" fontId="10" fillId="0" borderId="12" xfId="0" applyFont="1" applyFill="1" applyBorder="1" applyAlignment="1">
      <alignment horizontal="left" vertical="center"/>
    </xf>
    <xf numFmtId="179" fontId="10" fillId="0" borderId="2" xfId="0" applyNumberFormat="1" applyFont="1" applyFill="1" applyBorder="1" applyAlignment="1">
      <alignment horizontal="left" vertical="center"/>
    </xf>
    <xf numFmtId="179" fontId="16" fillId="0" borderId="2" xfId="0" applyNumberFormat="1" applyFont="1" applyFill="1" applyBorder="1" applyAlignment="1">
      <alignment horizontal="left" vertical="center"/>
    </xf>
    <xf numFmtId="179" fontId="10" fillId="0" borderId="11" xfId="0" applyNumberFormat="1" applyFont="1" applyFill="1" applyBorder="1" applyAlignment="1">
      <alignment horizontal="left" vertical="center"/>
    </xf>
    <xf numFmtId="179" fontId="10" fillId="0" borderId="12" xfId="0" applyNumberFormat="1" applyFont="1" applyFill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J24"/>
  <sheetViews>
    <sheetView tabSelected="1" zoomScaleNormal="100" workbookViewId="0">
      <selection activeCell="A13" sqref="A13"/>
    </sheetView>
  </sheetViews>
  <sheetFormatPr defaultRowHeight="15.75" x14ac:dyDescent="0.15"/>
  <cols>
    <col min="1" max="1" width="20.625" style="3" customWidth="1"/>
    <col min="2" max="2" width="16.625" style="3" customWidth="1"/>
    <col min="3" max="3" width="17.5" style="3" customWidth="1"/>
    <col min="4" max="4" width="22.625" style="3" customWidth="1"/>
    <col min="5" max="5" width="9.25" style="3" bestFit="1" customWidth="1"/>
    <col min="6" max="16384" width="9" style="3"/>
  </cols>
  <sheetData>
    <row r="1" spans="1:10" ht="30" customHeight="1" thickBot="1" x14ac:dyDescent="0.2">
      <c r="A1" s="1" t="s">
        <v>36</v>
      </c>
      <c r="B1" s="1"/>
      <c r="C1" s="1"/>
      <c r="D1" s="2" t="s">
        <v>56</v>
      </c>
    </row>
    <row r="2" spans="1:10" ht="30" customHeight="1" x14ac:dyDescent="0.15">
      <c r="A2" s="121" t="s">
        <v>16</v>
      </c>
      <c r="B2" s="121"/>
      <c r="C2" s="121"/>
      <c r="D2" s="121"/>
    </row>
    <row r="3" spans="1:10" s="5" customFormat="1" ht="30" customHeight="1" x14ac:dyDescent="0.15">
      <c r="A3" s="113" t="s">
        <v>0</v>
      </c>
      <c r="B3" s="114" t="s">
        <v>1</v>
      </c>
      <c r="C3" s="115"/>
      <c r="D3" s="118" t="s">
        <v>58</v>
      </c>
    </row>
    <row r="4" spans="1:10" s="5" customFormat="1" ht="30" customHeight="1" x14ac:dyDescent="0.15">
      <c r="A4" s="113"/>
      <c r="B4" s="116"/>
      <c r="C4" s="117"/>
      <c r="D4" s="119"/>
    </row>
    <row r="5" spans="1:10" s="5" customFormat="1" ht="30" customHeight="1" x14ac:dyDescent="0.15">
      <c r="A5" s="113"/>
      <c r="B5" s="4" t="s">
        <v>6</v>
      </c>
      <c r="C5" s="4" t="s">
        <v>17</v>
      </c>
      <c r="D5" s="120"/>
    </row>
    <row r="6" spans="1:10" s="5" customFormat="1" ht="30" customHeight="1" x14ac:dyDescent="0.15">
      <c r="A6" s="6" t="s">
        <v>38</v>
      </c>
      <c r="B6" s="7">
        <f>様式１・費目別!I11</f>
        <v>0</v>
      </c>
      <c r="C6" s="8">
        <f>様式１・費目別!J11</f>
        <v>0</v>
      </c>
      <c r="D6" s="9">
        <f>ROUNDDOWN(C6/2,0)</f>
        <v>0</v>
      </c>
    </row>
    <row r="7" spans="1:10" s="5" customFormat="1" ht="30" customHeight="1" x14ac:dyDescent="0.15">
      <c r="A7" s="6" t="s">
        <v>39</v>
      </c>
      <c r="B7" s="7">
        <f>様式１・費目別!I17</f>
        <v>0</v>
      </c>
      <c r="C7" s="7">
        <f>様式１・費目別!J17</f>
        <v>0</v>
      </c>
      <c r="D7" s="9">
        <f t="shared" ref="D7:D8" si="0">ROUNDDOWN(C7/2,0)</f>
        <v>0</v>
      </c>
    </row>
    <row r="8" spans="1:10" s="5" customFormat="1" ht="30" customHeight="1" x14ac:dyDescent="0.15">
      <c r="A8" s="6" t="s">
        <v>40</v>
      </c>
      <c r="B8" s="7">
        <f>様式１・費目別!I23</f>
        <v>0</v>
      </c>
      <c r="C8" s="7">
        <f>様式１・費目別!J23</f>
        <v>0</v>
      </c>
      <c r="D8" s="9">
        <f t="shared" si="0"/>
        <v>0</v>
      </c>
    </row>
    <row r="9" spans="1:10" s="5" customFormat="1" ht="30" customHeight="1" x14ac:dyDescent="0.15">
      <c r="A9" s="6" t="s">
        <v>28</v>
      </c>
      <c r="B9" s="7">
        <f>SUM(B6:B8)</f>
        <v>0</v>
      </c>
      <c r="C9" s="109">
        <f>SUM(C6:C8)</f>
        <v>0</v>
      </c>
      <c r="D9" s="10">
        <f>ROUNDDOWN(C9/2,-3)</f>
        <v>0</v>
      </c>
    </row>
    <row r="10" spans="1:10" ht="39.75" customHeight="1" x14ac:dyDescent="0.15"/>
    <row r="11" spans="1:10" ht="39.75" customHeight="1" x14ac:dyDescent="0.15">
      <c r="A11" s="11"/>
      <c r="B11" s="11"/>
      <c r="C11" s="11"/>
      <c r="D11" s="11"/>
      <c r="E11" s="11"/>
      <c r="F11" s="11"/>
      <c r="G11" s="11"/>
    </row>
    <row r="12" spans="1:10" ht="39.75" customHeight="1" x14ac:dyDescent="0.15">
      <c r="A12" s="112"/>
      <c r="B12" s="112"/>
      <c r="C12" s="112"/>
      <c r="D12" s="112"/>
      <c r="E12" s="112"/>
      <c r="F12" s="112"/>
      <c r="G12" s="112"/>
    </row>
    <row r="13" spans="1:10" s="13" customFormat="1" ht="39.950000000000003" customHeight="1" x14ac:dyDescent="0.15">
      <c r="A13" s="30" t="s">
        <v>34</v>
      </c>
      <c r="D13" s="14"/>
      <c r="F13" s="15"/>
      <c r="G13" s="15"/>
      <c r="H13" s="16"/>
      <c r="J13" s="15"/>
    </row>
    <row r="14" spans="1:10" s="17" customFormat="1" ht="30.75" customHeight="1" x14ac:dyDescent="0.15">
      <c r="A14" s="113" t="s">
        <v>0</v>
      </c>
      <c r="B14" s="114" t="s">
        <v>1</v>
      </c>
      <c r="C14" s="115"/>
      <c r="D14" s="118" t="s">
        <v>58</v>
      </c>
      <c r="E14" s="3"/>
    </row>
    <row r="15" spans="1:10" s="17" customFormat="1" ht="30.75" customHeight="1" x14ac:dyDescent="0.15">
      <c r="A15" s="113"/>
      <c r="B15" s="116"/>
      <c r="C15" s="117"/>
      <c r="D15" s="119"/>
      <c r="E15" s="3"/>
    </row>
    <row r="16" spans="1:10" s="17" customFormat="1" ht="39.950000000000003" customHeight="1" x14ac:dyDescent="0.15">
      <c r="A16" s="113"/>
      <c r="B16" s="4" t="s">
        <v>6</v>
      </c>
      <c r="C16" s="4" t="s">
        <v>10</v>
      </c>
      <c r="D16" s="120"/>
      <c r="E16" s="3"/>
    </row>
    <row r="17" spans="1:10" s="17" customFormat="1" ht="30.75" customHeight="1" x14ac:dyDescent="0.15">
      <c r="A17" s="4" t="s">
        <v>38</v>
      </c>
      <c r="B17" s="23">
        <f>様式１・費目別!I34</f>
        <v>93500</v>
      </c>
      <c r="C17" s="23">
        <f>様式１・費目別!J34</f>
        <v>85000</v>
      </c>
      <c r="D17" s="23">
        <f>C17/2</f>
        <v>42500</v>
      </c>
      <c r="E17" s="3"/>
    </row>
    <row r="18" spans="1:10" s="17" customFormat="1" ht="30.75" customHeight="1" x14ac:dyDescent="0.15">
      <c r="A18" s="4" t="s">
        <v>39</v>
      </c>
      <c r="B18" s="23">
        <f>様式１・費目別!I40</f>
        <v>115500.00000000001</v>
      </c>
      <c r="C18" s="23">
        <f>様式１・費目別!J40</f>
        <v>105000</v>
      </c>
      <c r="D18" s="23">
        <f>C18/2</f>
        <v>52500</v>
      </c>
      <c r="E18" s="3"/>
    </row>
    <row r="19" spans="1:10" s="17" customFormat="1" ht="30.75" customHeight="1" thickBot="1" x14ac:dyDescent="0.2">
      <c r="A19" s="6" t="s">
        <v>40</v>
      </c>
      <c r="B19" s="24">
        <f>様式１・費目別!I46</f>
        <v>8000</v>
      </c>
      <c r="C19" s="25">
        <f>様式１・費目別!J46</f>
        <v>7272.7272727272721</v>
      </c>
      <c r="D19" s="107">
        <f>C19/2</f>
        <v>3636.363636363636</v>
      </c>
      <c r="E19" s="26"/>
    </row>
    <row r="20" spans="1:10" s="17" customFormat="1" ht="30.75" customHeight="1" thickBot="1" x14ac:dyDescent="0.2">
      <c r="A20" s="6" t="s">
        <v>28</v>
      </c>
      <c r="B20" s="24">
        <f>B17+B18+B19</f>
        <v>217000</v>
      </c>
      <c r="C20" s="106">
        <f>C17+C18+C19</f>
        <v>197272.72727272726</v>
      </c>
      <c r="D20" s="108">
        <f>ROUNDDOWN(D17+D18+D19,-3)</f>
        <v>98000</v>
      </c>
      <c r="E20" s="105" t="s">
        <v>63</v>
      </c>
    </row>
    <row r="21" spans="1:10" s="18" customFormat="1" ht="30" customHeight="1" x14ac:dyDescent="0.15">
      <c r="A21" s="3"/>
      <c r="B21" s="3"/>
      <c r="C21" s="111"/>
      <c r="D21" s="3"/>
      <c r="E21" s="3"/>
    </row>
    <row r="22" spans="1:10" s="19" customFormat="1" ht="30" customHeight="1" x14ac:dyDescent="0.15">
      <c r="A22" s="27" t="s">
        <v>59</v>
      </c>
      <c r="B22" s="27"/>
      <c r="C22" s="27"/>
      <c r="D22" s="28"/>
      <c r="E22" s="27"/>
      <c r="F22" s="21"/>
      <c r="G22" s="21"/>
      <c r="H22" s="22"/>
      <c r="J22" s="21"/>
    </row>
    <row r="23" spans="1:10" s="19" customFormat="1" ht="30" customHeight="1" x14ac:dyDescent="0.15">
      <c r="A23" s="27" t="s">
        <v>61</v>
      </c>
      <c r="B23" s="27"/>
      <c r="C23" s="27"/>
      <c r="D23" s="28"/>
      <c r="E23" s="27"/>
      <c r="F23" s="21"/>
      <c r="G23" s="21"/>
      <c r="H23" s="22"/>
      <c r="J23" s="21"/>
    </row>
    <row r="24" spans="1:10" s="19" customFormat="1" ht="30" customHeight="1" x14ac:dyDescent="0.15">
      <c r="A24" s="27" t="s">
        <v>60</v>
      </c>
      <c r="B24" s="27"/>
      <c r="C24" s="27"/>
      <c r="D24" s="28"/>
      <c r="E24" s="27"/>
      <c r="F24" s="21"/>
      <c r="G24" s="21"/>
      <c r="H24" s="22"/>
      <c r="J24" s="21"/>
    </row>
  </sheetData>
  <dataConsolidate/>
  <mergeCells count="7">
    <mergeCell ref="A14:A16"/>
    <mergeCell ref="B14:C15"/>
    <mergeCell ref="D14:D16"/>
    <mergeCell ref="A2:D2"/>
    <mergeCell ref="A3:A5"/>
    <mergeCell ref="B3:C4"/>
    <mergeCell ref="D3:D5"/>
  </mergeCells>
  <phoneticPr fontId="3"/>
  <dataValidations count="2">
    <dataValidation imeMode="on" allowBlank="1" showInputMessage="1" showErrorMessage="1" sqref="E13 E22:E24"/>
    <dataValidation imeMode="off" allowBlank="1" showInputMessage="1" showErrorMessage="1" sqref="D13 D22:D24"/>
  </dataValidations>
  <pageMargins left="0.89" right="0.7" top="0.75" bottom="0.75" header="0.3" footer="0.3"/>
  <pageSetup paperSize="9" fitToHeight="0" orientation="portrait" cellComments="asDisplayed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J62"/>
  <sheetViews>
    <sheetView zoomScale="90" zoomScaleNormal="90" workbookViewId="0">
      <selection activeCell="F27" sqref="F27"/>
    </sheetView>
  </sheetViews>
  <sheetFormatPr defaultRowHeight="15.75" x14ac:dyDescent="0.15"/>
  <cols>
    <col min="1" max="1" width="12.625" style="27" customWidth="1"/>
    <col min="2" max="3" width="16.625" style="27" customWidth="1"/>
    <col min="4" max="4" width="14.625" style="28" customWidth="1"/>
    <col min="5" max="5" width="20.625" style="27" customWidth="1"/>
    <col min="6" max="7" width="12.625" style="94" customWidth="1"/>
    <col min="8" max="8" width="5" style="95" bestFit="1" customWidth="1"/>
    <col min="9" max="9" width="21.25" style="27" customWidth="1"/>
    <col min="10" max="10" width="21.25" style="94" customWidth="1"/>
    <col min="11" max="11" width="5.25" style="27" customWidth="1"/>
    <col min="12" max="16384" width="9" style="27"/>
  </cols>
  <sheetData>
    <row r="1" spans="1:10" s="29" customFormat="1" ht="30" customHeight="1" thickBot="1" x14ac:dyDescent="0.2">
      <c r="A1" s="13" t="s">
        <v>18</v>
      </c>
      <c r="D1" s="31"/>
      <c r="E1" s="2" t="s">
        <v>56</v>
      </c>
      <c r="F1" s="32"/>
      <c r="G1" s="32"/>
      <c r="H1" s="33"/>
      <c r="J1" s="32"/>
    </row>
    <row r="2" spans="1:10" s="29" customFormat="1" ht="30" customHeight="1" x14ac:dyDescent="0.15">
      <c r="A2" s="99" t="s">
        <v>19</v>
      </c>
      <c r="D2" s="31"/>
      <c r="F2" s="32"/>
      <c r="G2" s="32"/>
      <c r="H2" s="33"/>
      <c r="J2" s="32"/>
    </row>
    <row r="3" spans="1:10" s="34" customFormat="1" ht="20.100000000000001" customHeight="1" x14ac:dyDescent="0.15">
      <c r="A3" s="144" t="s">
        <v>29</v>
      </c>
      <c r="B3" s="144"/>
      <c r="C3" s="148"/>
      <c r="D3" s="148"/>
      <c r="F3" s="35"/>
      <c r="G3" s="35"/>
      <c r="H3" s="36"/>
      <c r="J3" s="35"/>
    </row>
    <row r="4" spans="1:10" s="34" customFormat="1" ht="20.100000000000001" customHeight="1" x14ac:dyDescent="0.15">
      <c r="A4" s="144" t="s">
        <v>37</v>
      </c>
      <c r="B4" s="144"/>
      <c r="C4" s="148"/>
      <c r="D4" s="148"/>
      <c r="F4" s="35"/>
      <c r="G4" s="35"/>
      <c r="H4" s="36"/>
      <c r="J4" s="35"/>
    </row>
    <row r="5" spans="1:10" s="34" customFormat="1" ht="20.100000000000001" customHeight="1" x14ac:dyDescent="0.15">
      <c r="A5" s="144" t="s">
        <v>30</v>
      </c>
      <c r="B5" s="144"/>
      <c r="C5" s="148"/>
      <c r="D5" s="148"/>
      <c r="F5" s="35"/>
      <c r="G5" s="35"/>
      <c r="H5" s="36"/>
      <c r="J5" s="35"/>
    </row>
    <row r="6" spans="1:10" s="34" customFormat="1" ht="20.100000000000001" customHeight="1" x14ac:dyDescent="0.15">
      <c r="D6" s="37"/>
      <c r="F6" s="35"/>
      <c r="G6" s="35"/>
      <c r="H6" s="36"/>
      <c r="J6" s="35"/>
    </row>
    <row r="7" spans="1:10" s="43" customFormat="1" ht="61.5" customHeight="1" x14ac:dyDescent="0.15">
      <c r="A7" s="139" t="s">
        <v>3</v>
      </c>
      <c r="B7" s="140"/>
      <c r="C7" s="38" t="s">
        <v>2</v>
      </c>
      <c r="D7" s="39" t="s">
        <v>8</v>
      </c>
      <c r="E7" s="38" t="s">
        <v>9</v>
      </c>
      <c r="F7" s="40" t="s">
        <v>25</v>
      </c>
      <c r="G7" s="40" t="s">
        <v>24</v>
      </c>
      <c r="H7" s="41" t="s">
        <v>4</v>
      </c>
      <c r="I7" s="42" t="s">
        <v>7</v>
      </c>
      <c r="J7" s="41" t="s">
        <v>5</v>
      </c>
    </row>
    <row r="8" spans="1:10" ht="20.100000000000001" customHeight="1" x14ac:dyDescent="0.15">
      <c r="A8" s="145" t="s">
        <v>38</v>
      </c>
      <c r="B8" s="44" t="s">
        <v>41</v>
      </c>
      <c r="C8" s="44"/>
      <c r="D8" s="45"/>
      <c r="E8" s="46"/>
      <c r="F8" s="47">
        <f>G8*1.1</f>
        <v>0</v>
      </c>
      <c r="G8" s="96"/>
      <c r="H8" s="48"/>
      <c r="I8" s="49">
        <f>F8*H8</f>
        <v>0</v>
      </c>
      <c r="J8" s="50">
        <f>G8*H8</f>
        <v>0</v>
      </c>
    </row>
    <row r="9" spans="1:10" ht="20.100000000000001" customHeight="1" x14ac:dyDescent="0.15">
      <c r="A9" s="145"/>
      <c r="B9" s="44" t="s">
        <v>42</v>
      </c>
      <c r="C9" s="44"/>
      <c r="D9" s="45"/>
      <c r="E9" s="46"/>
      <c r="F9" s="47">
        <f>G9*1.1</f>
        <v>0</v>
      </c>
      <c r="G9" s="96"/>
      <c r="H9" s="48"/>
      <c r="I9" s="49">
        <f>F9*H9</f>
        <v>0</v>
      </c>
      <c r="J9" s="50">
        <f>G9*H9</f>
        <v>0</v>
      </c>
    </row>
    <row r="10" spans="1:10" ht="20.100000000000001" customHeight="1" thickBot="1" x14ac:dyDescent="0.2">
      <c r="A10" s="145"/>
      <c r="B10" s="44"/>
      <c r="C10" s="44"/>
      <c r="D10" s="51"/>
      <c r="E10" s="46"/>
      <c r="F10" s="52"/>
      <c r="G10" s="48"/>
      <c r="H10" s="48"/>
      <c r="I10" s="49"/>
      <c r="J10" s="50"/>
    </row>
    <row r="11" spans="1:10" ht="20.100000000000001" customHeight="1" thickBot="1" x14ac:dyDescent="0.2">
      <c r="A11" s="126" t="s">
        <v>47</v>
      </c>
      <c r="B11" s="127"/>
      <c r="C11" s="54"/>
      <c r="D11" s="55"/>
      <c r="E11" s="54"/>
      <c r="F11" s="56"/>
      <c r="G11" s="57"/>
      <c r="H11" s="58"/>
      <c r="I11" s="59">
        <f>SUM(I8:I10)</f>
        <v>0</v>
      </c>
      <c r="J11" s="60">
        <f>SUM(J8:J10)</f>
        <v>0</v>
      </c>
    </row>
    <row r="12" spans="1:10" ht="20.100000000000001" customHeight="1" x14ac:dyDescent="0.15">
      <c r="A12" s="61"/>
      <c r="B12" s="62"/>
      <c r="C12" s="62"/>
      <c r="D12" s="63"/>
      <c r="E12" s="62"/>
      <c r="F12" s="64"/>
      <c r="G12" s="65"/>
      <c r="H12" s="66"/>
      <c r="I12" s="67"/>
      <c r="J12" s="68"/>
    </row>
    <row r="13" spans="1:10" s="43" customFormat="1" ht="61.5" customHeight="1" x14ac:dyDescent="0.15">
      <c r="A13" s="139" t="s">
        <v>3</v>
      </c>
      <c r="B13" s="140"/>
      <c r="C13" s="38" t="s">
        <v>2</v>
      </c>
      <c r="D13" s="39" t="s">
        <v>8</v>
      </c>
      <c r="E13" s="38" t="s">
        <v>9</v>
      </c>
      <c r="F13" s="40" t="s">
        <v>25</v>
      </c>
      <c r="G13" s="40" t="s">
        <v>24</v>
      </c>
      <c r="H13" s="41" t="s">
        <v>4</v>
      </c>
      <c r="I13" s="42" t="s">
        <v>7</v>
      </c>
      <c r="J13" s="41" t="s">
        <v>5</v>
      </c>
    </row>
    <row r="14" spans="1:10" ht="20.100000000000001" customHeight="1" x14ac:dyDescent="0.15">
      <c r="A14" s="145" t="s">
        <v>39</v>
      </c>
      <c r="B14" s="44" t="s">
        <v>44</v>
      </c>
      <c r="C14" s="44"/>
      <c r="D14" s="45"/>
      <c r="E14" s="46"/>
      <c r="F14" s="47">
        <f>G14*1.1</f>
        <v>0</v>
      </c>
      <c r="G14" s="96"/>
      <c r="H14" s="48"/>
      <c r="I14" s="49">
        <f>F14*H14</f>
        <v>0</v>
      </c>
      <c r="J14" s="50">
        <f>G14*H14</f>
        <v>0</v>
      </c>
    </row>
    <row r="15" spans="1:10" ht="20.100000000000001" customHeight="1" x14ac:dyDescent="0.15">
      <c r="A15" s="145"/>
      <c r="B15" s="44" t="s">
        <v>43</v>
      </c>
      <c r="C15" s="44"/>
      <c r="D15" s="45"/>
      <c r="E15" s="46"/>
      <c r="F15" s="47">
        <f>G15*1.1</f>
        <v>0</v>
      </c>
      <c r="G15" s="96"/>
      <c r="H15" s="48"/>
      <c r="I15" s="49">
        <f>F15*H15</f>
        <v>0</v>
      </c>
      <c r="J15" s="50">
        <f>G15*H15</f>
        <v>0</v>
      </c>
    </row>
    <row r="16" spans="1:10" ht="20.100000000000001" customHeight="1" thickBot="1" x14ac:dyDescent="0.2">
      <c r="A16" s="145"/>
      <c r="B16" s="44"/>
      <c r="C16" s="44"/>
      <c r="D16" s="51"/>
      <c r="E16" s="46"/>
      <c r="F16" s="52"/>
      <c r="G16" s="48"/>
      <c r="H16" s="48"/>
      <c r="I16" s="53"/>
      <c r="J16" s="50"/>
    </row>
    <row r="17" spans="1:10" ht="20.100000000000001" customHeight="1" thickBot="1" x14ac:dyDescent="0.2">
      <c r="A17" s="126" t="s">
        <v>48</v>
      </c>
      <c r="B17" s="127"/>
      <c r="C17" s="54"/>
      <c r="D17" s="55"/>
      <c r="E17" s="54"/>
      <c r="F17" s="56"/>
      <c r="G17" s="57"/>
      <c r="H17" s="58"/>
      <c r="I17" s="59">
        <f>SUM(I14:I16)</f>
        <v>0</v>
      </c>
      <c r="J17" s="60">
        <f>SUM(J14:J16)</f>
        <v>0</v>
      </c>
    </row>
    <row r="18" spans="1:10" ht="20.100000000000001" customHeight="1" x14ac:dyDescent="0.15">
      <c r="A18" s="61"/>
      <c r="B18" s="62"/>
      <c r="C18" s="62"/>
      <c r="D18" s="63"/>
      <c r="E18" s="62"/>
      <c r="F18" s="64"/>
      <c r="G18" s="65"/>
      <c r="H18" s="66"/>
      <c r="I18" s="67"/>
      <c r="J18" s="68"/>
    </row>
    <row r="19" spans="1:10" s="43" customFormat="1" ht="61.5" customHeight="1" x14ac:dyDescent="0.15">
      <c r="A19" s="139" t="s">
        <v>3</v>
      </c>
      <c r="B19" s="140"/>
      <c r="C19" s="38" t="s">
        <v>2</v>
      </c>
      <c r="D19" s="39" t="s">
        <v>8</v>
      </c>
      <c r="E19" s="38" t="s">
        <v>9</v>
      </c>
      <c r="F19" s="40" t="s">
        <v>25</v>
      </c>
      <c r="G19" s="40" t="s">
        <v>24</v>
      </c>
      <c r="H19" s="41" t="s">
        <v>4</v>
      </c>
      <c r="I19" s="42" t="s">
        <v>7</v>
      </c>
      <c r="J19" s="41" t="s">
        <v>5</v>
      </c>
    </row>
    <row r="20" spans="1:10" ht="20.100000000000001" customHeight="1" x14ac:dyDescent="0.15">
      <c r="A20" s="145" t="s">
        <v>40</v>
      </c>
      <c r="B20" s="44" t="s">
        <v>62</v>
      </c>
      <c r="C20" s="44"/>
      <c r="D20" s="45"/>
      <c r="E20" s="46"/>
      <c r="F20" s="110"/>
      <c r="G20" s="48">
        <f>F20/1.1</f>
        <v>0</v>
      </c>
      <c r="H20" s="48"/>
      <c r="I20" s="49">
        <f>F20*H20</f>
        <v>0</v>
      </c>
      <c r="J20" s="50">
        <f>G20*H20</f>
        <v>0</v>
      </c>
    </row>
    <row r="21" spans="1:10" ht="20.100000000000001" customHeight="1" x14ac:dyDescent="0.15">
      <c r="A21" s="145"/>
      <c r="B21" s="44"/>
      <c r="C21" s="44"/>
      <c r="D21" s="45"/>
      <c r="E21" s="46"/>
      <c r="F21" s="47"/>
      <c r="G21" s="48"/>
      <c r="H21" s="48"/>
      <c r="I21" s="49"/>
      <c r="J21" s="50"/>
    </row>
    <row r="22" spans="1:10" ht="20.100000000000001" customHeight="1" thickBot="1" x14ac:dyDescent="0.2">
      <c r="A22" s="145"/>
      <c r="B22" s="44"/>
      <c r="C22" s="44"/>
      <c r="D22" s="51"/>
      <c r="E22" s="46"/>
      <c r="F22" s="52"/>
      <c r="G22" s="48"/>
      <c r="H22" s="48"/>
      <c r="I22" s="53"/>
      <c r="J22" s="50"/>
    </row>
    <row r="23" spans="1:10" ht="20.100000000000001" customHeight="1" thickBot="1" x14ac:dyDescent="0.2">
      <c r="A23" s="126" t="s">
        <v>49</v>
      </c>
      <c r="B23" s="127"/>
      <c r="C23" s="54"/>
      <c r="D23" s="55"/>
      <c r="E23" s="54"/>
      <c r="F23" s="56"/>
      <c r="G23" s="57"/>
      <c r="H23" s="58"/>
      <c r="I23" s="59">
        <f>SUM(I20:I22)</f>
        <v>0</v>
      </c>
      <c r="J23" s="60">
        <f>SUM(J20:J22)</f>
        <v>0</v>
      </c>
    </row>
    <row r="24" spans="1:10" ht="60" customHeight="1" x14ac:dyDescent="0.15">
      <c r="A24" s="69"/>
      <c r="B24" s="70"/>
      <c r="C24" s="70"/>
      <c r="D24" s="71"/>
      <c r="E24" s="70"/>
      <c r="F24" s="72"/>
      <c r="G24" s="72"/>
      <c r="H24" s="73"/>
      <c r="I24" s="70"/>
      <c r="J24" s="72"/>
    </row>
    <row r="25" spans="1:10" s="12" customFormat="1" ht="39.950000000000003" customHeight="1" x14ac:dyDescent="0.15">
      <c r="A25" s="30" t="s">
        <v>33</v>
      </c>
      <c r="D25" s="74"/>
      <c r="F25" s="75"/>
      <c r="G25" s="75"/>
      <c r="H25" s="76"/>
      <c r="J25" s="75"/>
    </row>
    <row r="26" spans="1:10" s="34" customFormat="1" ht="20.100000000000001" customHeight="1" x14ac:dyDescent="0.15">
      <c r="A26" s="144" t="s">
        <v>29</v>
      </c>
      <c r="B26" s="144"/>
      <c r="C26" s="149">
        <v>45071</v>
      </c>
      <c r="D26" s="149"/>
      <c r="F26" s="35"/>
      <c r="G26" s="35"/>
      <c r="H26" s="36"/>
      <c r="J26" s="35"/>
    </row>
    <row r="27" spans="1:10" s="34" customFormat="1" ht="20.100000000000001" customHeight="1" x14ac:dyDescent="0.15">
      <c r="A27" s="144" t="s">
        <v>37</v>
      </c>
      <c r="B27" s="144"/>
      <c r="C27" s="149" t="s">
        <v>73</v>
      </c>
      <c r="D27" s="149"/>
      <c r="F27" s="35"/>
      <c r="G27" s="35"/>
      <c r="H27" s="36"/>
      <c r="J27" s="35"/>
    </row>
    <row r="28" spans="1:10" s="34" customFormat="1" ht="20.100000000000001" customHeight="1" x14ac:dyDescent="0.15">
      <c r="A28" s="144" t="s">
        <v>30</v>
      </c>
      <c r="B28" s="144"/>
      <c r="C28" s="149">
        <v>45199</v>
      </c>
      <c r="D28" s="149"/>
      <c r="F28" s="35"/>
      <c r="G28" s="35"/>
      <c r="H28" s="36"/>
      <c r="J28" s="35"/>
    </row>
    <row r="29" spans="1:10" s="34" customFormat="1" ht="20.100000000000001" customHeight="1" x14ac:dyDescent="0.15">
      <c r="D29" s="37"/>
      <c r="F29" s="35"/>
      <c r="G29" s="35"/>
      <c r="H29" s="36"/>
      <c r="J29" s="35"/>
    </row>
    <row r="30" spans="1:10" s="43" customFormat="1" ht="61.5" customHeight="1" x14ac:dyDescent="0.15">
      <c r="A30" s="139" t="s">
        <v>3</v>
      </c>
      <c r="B30" s="140"/>
      <c r="C30" s="38" t="s">
        <v>2</v>
      </c>
      <c r="D30" s="39" t="s">
        <v>8</v>
      </c>
      <c r="E30" s="38" t="s">
        <v>9</v>
      </c>
      <c r="F30" s="40" t="s">
        <v>25</v>
      </c>
      <c r="G30" s="40" t="s">
        <v>24</v>
      </c>
      <c r="H30" s="41" t="s">
        <v>4</v>
      </c>
      <c r="I30" s="42" t="s">
        <v>7</v>
      </c>
      <c r="J30" s="41" t="s">
        <v>5</v>
      </c>
    </row>
    <row r="31" spans="1:10" ht="20.100000000000001" customHeight="1" x14ac:dyDescent="0.15">
      <c r="A31" s="145" t="s">
        <v>38</v>
      </c>
      <c r="B31" s="44" t="s">
        <v>41</v>
      </c>
      <c r="C31" s="77" t="s">
        <v>52</v>
      </c>
      <c r="D31" s="45"/>
      <c r="E31" s="78" t="s">
        <v>54</v>
      </c>
      <c r="F31" s="79">
        <f>G31*1.1</f>
        <v>88000</v>
      </c>
      <c r="G31" s="80">
        <v>80000</v>
      </c>
      <c r="H31" s="80">
        <v>1</v>
      </c>
      <c r="I31" s="81">
        <f>F31*H31</f>
        <v>88000</v>
      </c>
      <c r="J31" s="82">
        <f>G31*H31</f>
        <v>80000</v>
      </c>
    </row>
    <row r="32" spans="1:10" ht="20.100000000000001" customHeight="1" x14ac:dyDescent="0.15">
      <c r="A32" s="145"/>
      <c r="B32" s="44" t="s">
        <v>42</v>
      </c>
      <c r="C32" s="77" t="s">
        <v>53</v>
      </c>
      <c r="D32" s="45"/>
      <c r="E32" s="78" t="s">
        <v>54</v>
      </c>
      <c r="F32" s="79">
        <f>G32*1.1</f>
        <v>5500</v>
      </c>
      <c r="G32" s="80">
        <v>5000</v>
      </c>
      <c r="H32" s="80">
        <v>1</v>
      </c>
      <c r="I32" s="81">
        <f>F32*H32</f>
        <v>5500</v>
      </c>
      <c r="J32" s="82">
        <f>G32*H32</f>
        <v>5000</v>
      </c>
    </row>
    <row r="33" spans="1:10" ht="20.100000000000001" customHeight="1" thickBot="1" x14ac:dyDescent="0.2">
      <c r="A33" s="145"/>
      <c r="B33" s="44"/>
      <c r="C33" s="44"/>
      <c r="D33" s="51"/>
      <c r="E33" s="46"/>
      <c r="F33" s="52"/>
      <c r="G33" s="48"/>
      <c r="H33" s="48"/>
      <c r="I33" s="81"/>
      <c r="J33" s="82"/>
    </row>
    <row r="34" spans="1:10" ht="20.100000000000001" customHeight="1" thickBot="1" x14ac:dyDescent="0.2">
      <c r="A34" s="126" t="s">
        <v>47</v>
      </c>
      <c r="B34" s="127"/>
      <c r="C34" s="54"/>
      <c r="D34" s="55"/>
      <c r="E34" s="54"/>
      <c r="F34" s="56"/>
      <c r="G34" s="57"/>
      <c r="H34" s="58"/>
      <c r="I34" s="83">
        <f>SUM(I31:I33)</f>
        <v>93500</v>
      </c>
      <c r="J34" s="84">
        <f>SUM(J31:J33)</f>
        <v>85000</v>
      </c>
    </row>
    <row r="35" spans="1:10" ht="20.100000000000001" customHeight="1" x14ac:dyDescent="0.15">
      <c r="A35" s="61"/>
      <c r="B35" s="62"/>
      <c r="C35" s="62"/>
      <c r="D35" s="63"/>
      <c r="E35" s="62"/>
      <c r="F35" s="64"/>
      <c r="G35" s="65"/>
      <c r="H35" s="66"/>
      <c r="I35" s="67"/>
      <c r="J35" s="68"/>
    </row>
    <row r="36" spans="1:10" s="43" customFormat="1" ht="61.5" customHeight="1" x14ac:dyDescent="0.15">
      <c r="A36" s="139" t="s">
        <v>3</v>
      </c>
      <c r="B36" s="140"/>
      <c r="C36" s="38" t="s">
        <v>2</v>
      </c>
      <c r="D36" s="39" t="s">
        <v>8</v>
      </c>
      <c r="E36" s="38" t="s">
        <v>9</v>
      </c>
      <c r="F36" s="40" t="s">
        <v>25</v>
      </c>
      <c r="G36" s="40" t="s">
        <v>24</v>
      </c>
      <c r="H36" s="41" t="s">
        <v>4</v>
      </c>
      <c r="I36" s="42" t="s">
        <v>7</v>
      </c>
      <c r="J36" s="41" t="s">
        <v>5</v>
      </c>
    </row>
    <row r="37" spans="1:10" ht="20.100000000000001" customHeight="1" x14ac:dyDescent="0.15">
      <c r="A37" s="145" t="s">
        <v>39</v>
      </c>
      <c r="B37" s="44" t="s">
        <v>44</v>
      </c>
      <c r="C37" s="77" t="s">
        <v>52</v>
      </c>
      <c r="D37" s="45"/>
      <c r="E37" s="78" t="s">
        <v>54</v>
      </c>
      <c r="F37" s="79">
        <f>G37*1.1</f>
        <v>110000.00000000001</v>
      </c>
      <c r="G37" s="80">
        <v>100000</v>
      </c>
      <c r="H37" s="80">
        <v>1</v>
      </c>
      <c r="I37" s="81">
        <f>F37*H37</f>
        <v>110000.00000000001</v>
      </c>
      <c r="J37" s="82">
        <f>G37*H37</f>
        <v>100000</v>
      </c>
    </row>
    <row r="38" spans="1:10" ht="20.100000000000001" customHeight="1" x14ac:dyDescent="0.15">
      <c r="A38" s="145"/>
      <c r="B38" s="44" t="s">
        <v>43</v>
      </c>
      <c r="C38" s="77" t="s">
        <v>53</v>
      </c>
      <c r="D38" s="45"/>
      <c r="E38" s="78" t="s">
        <v>54</v>
      </c>
      <c r="F38" s="79">
        <f>G38*1.1</f>
        <v>5500</v>
      </c>
      <c r="G38" s="80">
        <v>5000</v>
      </c>
      <c r="H38" s="80">
        <v>1</v>
      </c>
      <c r="I38" s="81">
        <f>F38*H38</f>
        <v>5500</v>
      </c>
      <c r="J38" s="82">
        <f>G38*H38</f>
        <v>5000</v>
      </c>
    </row>
    <row r="39" spans="1:10" ht="20.100000000000001" customHeight="1" thickBot="1" x14ac:dyDescent="0.2">
      <c r="A39" s="145"/>
      <c r="B39" s="44"/>
      <c r="C39" s="44"/>
      <c r="D39" s="51"/>
      <c r="E39" s="46"/>
      <c r="F39" s="52"/>
      <c r="G39" s="48"/>
      <c r="H39" s="48"/>
      <c r="I39" s="53"/>
      <c r="J39" s="50"/>
    </row>
    <row r="40" spans="1:10" ht="20.100000000000001" customHeight="1" thickBot="1" x14ac:dyDescent="0.2">
      <c r="A40" s="126" t="s">
        <v>48</v>
      </c>
      <c r="B40" s="127"/>
      <c r="C40" s="54"/>
      <c r="D40" s="55"/>
      <c r="E40" s="54"/>
      <c r="F40" s="56"/>
      <c r="G40" s="57"/>
      <c r="H40" s="58"/>
      <c r="I40" s="83">
        <f>SUM(I37:I39)</f>
        <v>115500.00000000001</v>
      </c>
      <c r="J40" s="84">
        <f>SUM(J37:J39)</f>
        <v>105000</v>
      </c>
    </row>
    <row r="41" spans="1:10" ht="20.100000000000001" customHeight="1" x14ac:dyDescent="0.15">
      <c r="A41" s="61"/>
      <c r="B41" s="62"/>
      <c r="C41" s="62"/>
      <c r="D41" s="63"/>
      <c r="E41" s="62"/>
      <c r="F41" s="64"/>
      <c r="G41" s="65"/>
      <c r="H41" s="66"/>
      <c r="I41" s="67"/>
      <c r="J41" s="68"/>
    </row>
    <row r="42" spans="1:10" s="43" customFormat="1" ht="61.5" customHeight="1" x14ac:dyDescent="0.15">
      <c r="A42" s="139" t="s">
        <v>3</v>
      </c>
      <c r="B42" s="140"/>
      <c r="C42" s="38" t="s">
        <v>2</v>
      </c>
      <c r="D42" s="39" t="s">
        <v>8</v>
      </c>
      <c r="E42" s="38" t="s">
        <v>9</v>
      </c>
      <c r="F42" s="40" t="s">
        <v>25</v>
      </c>
      <c r="G42" s="40" t="s">
        <v>24</v>
      </c>
      <c r="H42" s="41" t="s">
        <v>4</v>
      </c>
      <c r="I42" s="42" t="s">
        <v>7</v>
      </c>
      <c r="J42" s="41" t="s">
        <v>5</v>
      </c>
    </row>
    <row r="43" spans="1:10" ht="20.100000000000001" customHeight="1" x14ac:dyDescent="0.15">
      <c r="A43" s="145" t="s">
        <v>40</v>
      </c>
      <c r="B43" s="44" t="s">
        <v>62</v>
      </c>
      <c r="C43" s="77" t="s">
        <v>69</v>
      </c>
      <c r="D43" s="85"/>
      <c r="E43" s="78" t="s">
        <v>68</v>
      </c>
      <c r="F43" s="79">
        <v>8000</v>
      </c>
      <c r="G43" s="80">
        <f>F43/1.1</f>
        <v>7272.7272727272721</v>
      </c>
      <c r="H43" s="80">
        <v>1</v>
      </c>
      <c r="I43" s="81">
        <f>F43*H43</f>
        <v>8000</v>
      </c>
      <c r="J43" s="82">
        <f>G43*H43</f>
        <v>7272.7272727272721</v>
      </c>
    </row>
    <row r="44" spans="1:10" ht="20.100000000000001" customHeight="1" x14ac:dyDescent="0.15">
      <c r="A44" s="145"/>
      <c r="B44" s="44"/>
      <c r="C44" s="77"/>
      <c r="D44" s="85"/>
      <c r="E44" s="78"/>
      <c r="F44" s="79"/>
      <c r="G44" s="80"/>
      <c r="H44" s="80"/>
      <c r="I44" s="81"/>
      <c r="J44" s="82"/>
    </row>
    <row r="45" spans="1:10" ht="20.100000000000001" customHeight="1" thickBot="1" x14ac:dyDescent="0.2">
      <c r="A45" s="145"/>
      <c r="B45" s="44"/>
      <c r="C45" s="77"/>
      <c r="D45" s="86"/>
      <c r="E45" s="78"/>
      <c r="F45" s="87"/>
      <c r="G45" s="80"/>
      <c r="H45" s="80"/>
      <c r="I45" s="88"/>
      <c r="J45" s="82"/>
    </row>
    <row r="46" spans="1:10" ht="20.100000000000001" customHeight="1" thickBot="1" x14ac:dyDescent="0.2">
      <c r="A46" s="126" t="s">
        <v>49</v>
      </c>
      <c r="B46" s="127"/>
      <c r="C46" s="89"/>
      <c r="D46" s="90"/>
      <c r="E46" s="89"/>
      <c r="F46" s="91"/>
      <c r="G46" s="92"/>
      <c r="H46" s="93"/>
      <c r="I46" s="83">
        <f>SUM(I43:I45)</f>
        <v>8000</v>
      </c>
      <c r="J46" s="84">
        <f>SUM(J43:J45)</f>
        <v>7272.7272727272721</v>
      </c>
    </row>
    <row r="47" spans="1:10" s="19" customFormat="1" ht="30" customHeight="1" x14ac:dyDescent="0.15">
      <c r="D47" s="20"/>
      <c r="F47" s="21"/>
      <c r="G47" s="21"/>
      <c r="H47" s="22"/>
      <c r="J47" s="21"/>
    </row>
    <row r="48" spans="1:10" s="19" customFormat="1" ht="30" customHeight="1" x14ac:dyDescent="0.15">
      <c r="A48" s="19" t="s">
        <v>32</v>
      </c>
      <c r="D48" s="20"/>
      <c r="F48" s="21"/>
      <c r="G48" s="21"/>
      <c r="H48" s="22"/>
      <c r="J48" s="21"/>
    </row>
    <row r="49" spans="1:10" s="19" customFormat="1" ht="30" customHeight="1" x14ac:dyDescent="0.15">
      <c r="A49" s="130" t="s">
        <v>3</v>
      </c>
      <c r="B49" s="130"/>
      <c r="C49" s="130" t="s">
        <v>31</v>
      </c>
      <c r="D49" s="130"/>
      <c r="E49" s="130"/>
      <c r="F49" s="130"/>
      <c r="G49" s="130"/>
      <c r="H49" s="131"/>
      <c r="I49" s="131"/>
      <c r="J49" s="21"/>
    </row>
    <row r="50" spans="1:10" s="19" customFormat="1" ht="30" customHeight="1" x14ac:dyDescent="0.15">
      <c r="A50" s="128" t="s">
        <v>38</v>
      </c>
      <c r="B50" s="129"/>
      <c r="C50" s="132" t="s">
        <v>45</v>
      </c>
      <c r="D50" s="133"/>
      <c r="E50" s="133"/>
      <c r="F50" s="133"/>
      <c r="G50" s="133"/>
      <c r="H50" s="131"/>
      <c r="I50" s="131"/>
      <c r="J50" s="21"/>
    </row>
    <row r="51" spans="1:10" s="19" customFormat="1" ht="30" customHeight="1" x14ac:dyDescent="0.15">
      <c r="A51" s="128" t="s">
        <v>39</v>
      </c>
      <c r="B51" s="129"/>
      <c r="C51" s="141" t="s">
        <v>46</v>
      </c>
      <c r="D51" s="142"/>
      <c r="E51" s="142"/>
      <c r="F51" s="142"/>
      <c r="G51" s="142"/>
      <c r="H51" s="143"/>
      <c r="I51" s="143"/>
      <c r="J51" s="21"/>
    </row>
    <row r="52" spans="1:10" s="19" customFormat="1" ht="30" customHeight="1" x14ac:dyDescent="0.15">
      <c r="A52" s="130" t="s">
        <v>40</v>
      </c>
      <c r="B52" s="134"/>
      <c r="C52" s="135" t="s">
        <v>71</v>
      </c>
      <c r="D52" s="136"/>
      <c r="E52" s="136"/>
      <c r="F52" s="136"/>
      <c r="G52" s="136"/>
      <c r="H52" s="137"/>
      <c r="I52" s="138"/>
      <c r="J52" s="21"/>
    </row>
    <row r="53" spans="1:10" s="19" customFormat="1" ht="30" customHeight="1" x14ac:dyDescent="0.15">
      <c r="A53" s="130"/>
      <c r="B53" s="134"/>
      <c r="C53" s="122" t="s">
        <v>72</v>
      </c>
      <c r="D53" s="123"/>
      <c r="E53" s="123"/>
      <c r="F53" s="123"/>
      <c r="G53" s="123"/>
      <c r="H53" s="124"/>
      <c r="I53" s="125"/>
      <c r="J53" s="21"/>
    </row>
    <row r="54" spans="1:10" s="19" customFormat="1" ht="30" customHeight="1" x14ac:dyDescent="0.15">
      <c r="D54" s="20"/>
      <c r="F54" s="21"/>
      <c r="G54" s="21"/>
      <c r="H54" s="22"/>
      <c r="J54" s="21"/>
    </row>
    <row r="55" spans="1:10" ht="20.100000000000001" customHeight="1" x14ac:dyDescent="0.15"/>
    <row r="56" spans="1:10" ht="20.100000000000001" customHeight="1" x14ac:dyDescent="0.15"/>
    <row r="57" spans="1:10" ht="20.100000000000001" customHeight="1" x14ac:dyDescent="0.15"/>
    <row r="58" spans="1:10" ht="20.100000000000001" customHeight="1" x14ac:dyDescent="0.15"/>
    <row r="59" spans="1:10" ht="20.100000000000001" customHeight="1" x14ac:dyDescent="0.15"/>
    <row r="60" spans="1:10" ht="20.100000000000001" customHeight="1" x14ac:dyDescent="0.15"/>
    <row r="61" spans="1:10" ht="20.100000000000001" customHeight="1" x14ac:dyDescent="0.15"/>
    <row r="62" spans="1:10" ht="20.100000000000001" customHeight="1" x14ac:dyDescent="0.15"/>
  </sheetData>
  <sheetProtection formatCells="0" insertRows="0"/>
  <mergeCells count="39">
    <mergeCell ref="A3:B3"/>
    <mergeCell ref="C3:D3"/>
    <mergeCell ref="A4:B4"/>
    <mergeCell ref="C4:D4"/>
    <mergeCell ref="A28:B28"/>
    <mergeCell ref="C28:D28"/>
    <mergeCell ref="A5:B5"/>
    <mergeCell ref="C5:D5"/>
    <mergeCell ref="A7:B7"/>
    <mergeCell ref="A11:B11"/>
    <mergeCell ref="A8:A10"/>
    <mergeCell ref="A13:B13"/>
    <mergeCell ref="A14:A16"/>
    <mergeCell ref="A17:B17"/>
    <mergeCell ref="A20:A22"/>
    <mergeCell ref="A26:B26"/>
    <mergeCell ref="C26:D26"/>
    <mergeCell ref="A19:B19"/>
    <mergeCell ref="C51:I51"/>
    <mergeCell ref="A27:B27"/>
    <mergeCell ref="C27:D27"/>
    <mergeCell ref="A34:B34"/>
    <mergeCell ref="A36:B36"/>
    <mergeCell ref="A37:A39"/>
    <mergeCell ref="A40:B40"/>
    <mergeCell ref="A23:B23"/>
    <mergeCell ref="A30:B30"/>
    <mergeCell ref="A31:A33"/>
    <mergeCell ref="A49:B49"/>
    <mergeCell ref="A42:B42"/>
    <mergeCell ref="A43:A45"/>
    <mergeCell ref="C53:I53"/>
    <mergeCell ref="A46:B46"/>
    <mergeCell ref="A50:B50"/>
    <mergeCell ref="A51:B51"/>
    <mergeCell ref="C49:I49"/>
    <mergeCell ref="C50:I50"/>
    <mergeCell ref="A52:B53"/>
    <mergeCell ref="C52:I52"/>
  </mergeCells>
  <phoneticPr fontId="3"/>
  <dataValidations count="2">
    <dataValidation imeMode="off" allowBlank="1" showInputMessage="1" showErrorMessage="1" sqref="D54:D65536 D1:D2 D6:D25 D29:D48"/>
    <dataValidation imeMode="on" allowBlank="1" showInputMessage="1" showErrorMessage="1" sqref="E54:E65536 E2:E48"/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5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D23"/>
  <sheetViews>
    <sheetView zoomScaleNormal="100" workbookViewId="0">
      <selection activeCell="C20" sqref="C20"/>
    </sheetView>
  </sheetViews>
  <sheetFormatPr defaultRowHeight="15.75" x14ac:dyDescent="0.15"/>
  <cols>
    <col min="1" max="1" width="20.625" style="3" customWidth="1"/>
    <col min="2" max="3" width="16.625" style="3" customWidth="1"/>
    <col min="4" max="4" width="24" style="3" customWidth="1"/>
    <col min="5" max="16384" width="9" style="3"/>
  </cols>
  <sheetData>
    <row r="1" spans="1:4" ht="30" customHeight="1" thickBot="1" x14ac:dyDescent="0.2">
      <c r="A1" s="1" t="s">
        <v>20</v>
      </c>
      <c r="B1" s="1"/>
      <c r="C1" s="1"/>
      <c r="D1" s="2" t="s">
        <v>55</v>
      </c>
    </row>
    <row r="2" spans="1:4" ht="30" customHeight="1" x14ac:dyDescent="0.15">
      <c r="A2" s="121" t="s">
        <v>21</v>
      </c>
      <c r="B2" s="121"/>
      <c r="C2" s="121"/>
      <c r="D2" s="121"/>
    </row>
    <row r="3" spans="1:4" s="5" customFormat="1" ht="30" customHeight="1" x14ac:dyDescent="0.15">
      <c r="A3" s="113" t="s">
        <v>0</v>
      </c>
      <c r="B3" s="114" t="s">
        <v>1</v>
      </c>
      <c r="C3" s="115"/>
      <c r="D3" s="118" t="s">
        <v>64</v>
      </c>
    </row>
    <row r="4" spans="1:4" s="5" customFormat="1" ht="30" customHeight="1" x14ac:dyDescent="0.15">
      <c r="A4" s="113"/>
      <c r="B4" s="116"/>
      <c r="C4" s="117"/>
      <c r="D4" s="119"/>
    </row>
    <row r="5" spans="1:4" s="5" customFormat="1" ht="30" customHeight="1" x14ac:dyDescent="0.15">
      <c r="A5" s="113"/>
      <c r="B5" s="4" t="s">
        <v>6</v>
      </c>
      <c r="C5" s="4" t="s">
        <v>10</v>
      </c>
      <c r="D5" s="120"/>
    </row>
    <row r="6" spans="1:4" s="5" customFormat="1" ht="30" customHeight="1" x14ac:dyDescent="0.15">
      <c r="A6" s="6" t="s">
        <v>38</v>
      </c>
      <c r="B6" s="7">
        <f>様式１・費目別!I11</f>
        <v>0</v>
      </c>
      <c r="C6" s="8">
        <f>様式１・費目別!J11</f>
        <v>0</v>
      </c>
      <c r="D6" s="9">
        <f>ROUNDDOWN(C6/2,0)</f>
        <v>0</v>
      </c>
    </row>
    <row r="7" spans="1:4" s="5" customFormat="1" ht="30" customHeight="1" x14ac:dyDescent="0.15">
      <c r="A7" s="6" t="s">
        <v>39</v>
      </c>
      <c r="B7" s="7">
        <f>様式１・費目別!I17</f>
        <v>0</v>
      </c>
      <c r="C7" s="7">
        <f>様式１・費目別!J17</f>
        <v>0</v>
      </c>
      <c r="D7" s="9">
        <f t="shared" ref="D7:D8" si="0">ROUNDDOWN(C7/2,0)</f>
        <v>0</v>
      </c>
    </row>
    <row r="8" spans="1:4" s="5" customFormat="1" ht="30" customHeight="1" x14ac:dyDescent="0.15">
      <c r="A8" s="6" t="s">
        <v>40</v>
      </c>
      <c r="B8" s="7">
        <f>様式１・費目別!I23</f>
        <v>0</v>
      </c>
      <c r="C8" s="7">
        <f>様式１・費目別!J23</f>
        <v>0</v>
      </c>
      <c r="D8" s="9">
        <f t="shared" si="0"/>
        <v>0</v>
      </c>
    </row>
    <row r="9" spans="1:4" s="5" customFormat="1" ht="30" customHeight="1" x14ac:dyDescent="0.15">
      <c r="A9" s="6" t="s">
        <v>28</v>
      </c>
      <c r="B9" s="7">
        <f>SUM(B6:B8)</f>
        <v>0</v>
      </c>
      <c r="C9" s="109">
        <f>SUM(C6:C8)</f>
        <v>0</v>
      </c>
      <c r="D9" s="10">
        <f>ROUNDDOWN(C9/2,-3)</f>
        <v>0</v>
      </c>
    </row>
    <row r="10" spans="1:4" s="5" customFormat="1" ht="20.100000000000001" customHeight="1" x14ac:dyDescent="0.15">
      <c r="A10" s="97"/>
      <c r="B10" s="97"/>
      <c r="C10" s="97"/>
      <c r="D10" s="98"/>
    </row>
    <row r="11" spans="1:4" ht="30" customHeight="1" x14ac:dyDescent="0.15">
      <c r="A11" s="121" t="s">
        <v>22</v>
      </c>
      <c r="B11" s="121"/>
      <c r="C11" s="121"/>
      <c r="D11" s="121"/>
    </row>
    <row r="12" spans="1:4" s="5" customFormat="1" ht="30" customHeight="1" x14ac:dyDescent="0.15">
      <c r="A12" s="113" t="s">
        <v>0</v>
      </c>
      <c r="B12" s="114" t="s">
        <v>1</v>
      </c>
      <c r="C12" s="115"/>
      <c r="D12" s="118" t="s">
        <v>65</v>
      </c>
    </row>
    <row r="13" spans="1:4" s="5" customFormat="1" ht="30" customHeight="1" x14ac:dyDescent="0.15">
      <c r="A13" s="113"/>
      <c r="B13" s="116"/>
      <c r="C13" s="117"/>
      <c r="D13" s="119"/>
    </row>
    <row r="14" spans="1:4" s="5" customFormat="1" ht="30" customHeight="1" x14ac:dyDescent="0.15">
      <c r="A14" s="113"/>
      <c r="B14" s="4" t="s">
        <v>6</v>
      </c>
      <c r="C14" s="4" t="s">
        <v>10</v>
      </c>
      <c r="D14" s="120"/>
    </row>
    <row r="15" spans="1:4" s="5" customFormat="1" ht="30" customHeight="1" x14ac:dyDescent="0.15">
      <c r="A15" s="6" t="s">
        <v>38</v>
      </c>
      <c r="B15" s="7">
        <f>様式３・費目別!I34</f>
        <v>0</v>
      </c>
      <c r="C15" s="7">
        <f>様式３・費目別!J34</f>
        <v>0</v>
      </c>
      <c r="D15" s="9">
        <f>ROUNDDOWN(C15/2,0)</f>
        <v>0</v>
      </c>
    </row>
    <row r="16" spans="1:4" s="5" customFormat="1" ht="30" customHeight="1" x14ac:dyDescent="0.15">
      <c r="A16" s="6" t="s">
        <v>39</v>
      </c>
      <c r="B16" s="7">
        <f>様式３・費目別!I40</f>
        <v>0</v>
      </c>
      <c r="C16" s="7">
        <f>様式３・費目別!J40</f>
        <v>0</v>
      </c>
      <c r="D16" s="9">
        <f>ROUNDDOWN(C16/2,0)</f>
        <v>0</v>
      </c>
    </row>
    <row r="17" spans="1:4" s="5" customFormat="1" ht="30" customHeight="1" x14ac:dyDescent="0.15">
      <c r="A17" s="6" t="s">
        <v>40</v>
      </c>
      <c r="B17" s="7">
        <f>様式３・費目別!I46</f>
        <v>0</v>
      </c>
      <c r="C17" s="7">
        <f>様式３・費目別!J46</f>
        <v>0</v>
      </c>
      <c r="D17" s="9">
        <f t="shared" ref="D17" si="1">ROUNDDOWN(C17/2,0)</f>
        <v>0</v>
      </c>
    </row>
    <row r="18" spans="1:4" s="5" customFormat="1" ht="30" customHeight="1" x14ac:dyDescent="0.15">
      <c r="A18" s="6" t="s">
        <v>28</v>
      </c>
      <c r="B18" s="7">
        <f>SUM(B15:B17)</f>
        <v>0</v>
      </c>
      <c r="C18" s="7">
        <f>SUM(C15:C17)</f>
        <v>0</v>
      </c>
      <c r="D18" s="10">
        <f>ROUNDDOWN(C18/2,-3)</f>
        <v>0</v>
      </c>
    </row>
    <row r="19" spans="1:4" ht="20.100000000000001" customHeight="1" x14ac:dyDescent="0.15"/>
    <row r="20" spans="1:4" ht="20.100000000000001" customHeight="1" x14ac:dyDescent="0.15"/>
    <row r="21" spans="1:4" ht="20.100000000000001" customHeight="1" x14ac:dyDescent="0.15"/>
    <row r="22" spans="1:4" ht="20.100000000000001" customHeight="1" x14ac:dyDescent="0.15"/>
    <row r="23" spans="1:4" ht="20.100000000000001" customHeight="1" x14ac:dyDescent="0.15"/>
  </sheetData>
  <dataConsolidate/>
  <mergeCells count="8">
    <mergeCell ref="A12:A14"/>
    <mergeCell ref="B12:C13"/>
    <mergeCell ref="D12:D14"/>
    <mergeCell ref="A2:D2"/>
    <mergeCell ref="A11:D11"/>
    <mergeCell ref="A3:A5"/>
    <mergeCell ref="B3:C4"/>
    <mergeCell ref="D3:D5"/>
  </mergeCells>
  <phoneticPr fontId="3"/>
  <dataValidations count="1">
    <dataValidation imeMode="off" allowBlank="1" showInputMessage="1" showErrorMessage="1" sqref="D1"/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cellComments="asDisplayed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J46"/>
  <sheetViews>
    <sheetView zoomScale="90" zoomScaleNormal="90" workbookViewId="0">
      <selection activeCell="M33" sqref="M33"/>
    </sheetView>
  </sheetViews>
  <sheetFormatPr defaultRowHeight="15.75" x14ac:dyDescent="0.15"/>
  <cols>
    <col min="1" max="1" width="12.625" style="27" customWidth="1"/>
    <col min="2" max="2" width="14.625" style="27" customWidth="1"/>
    <col min="3" max="3" width="18.625" style="27" customWidth="1"/>
    <col min="4" max="4" width="14.625" style="27" customWidth="1"/>
    <col min="5" max="5" width="20.625" style="27" customWidth="1"/>
    <col min="6" max="7" width="12.625" style="95" customWidth="1"/>
    <col min="8" max="8" width="5" style="95" bestFit="1" customWidth="1"/>
    <col min="9" max="10" width="21.25" style="27" customWidth="1"/>
    <col min="11" max="11" width="5.25" style="27" customWidth="1"/>
    <col min="12" max="16384" width="9" style="27"/>
  </cols>
  <sheetData>
    <row r="1" spans="1:10" s="29" customFormat="1" ht="30" customHeight="1" thickBot="1" x14ac:dyDescent="0.2">
      <c r="A1" s="13" t="s">
        <v>26</v>
      </c>
      <c r="E1" s="2" t="s">
        <v>55</v>
      </c>
      <c r="F1" s="33"/>
      <c r="G1" s="33"/>
      <c r="H1" s="33"/>
    </row>
    <row r="2" spans="1:10" s="29" customFormat="1" ht="30" customHeight="1" x14ac:dyDescent="0.15">
      <c r="A2" s="99" t="s">
        <v>35</v>
      </c>
      <c r="F2" s="33"/>
      <c r="G2" s="33"/>
      <c r="H2" s="33"/>
    </row>
    <row r="3" spans="1:10" s="34" customFormat="1" ht="20.100000000000001" customHeight="1" x14ac:dyDescent="0.15">
      <c r="A3" s="144" t="s">
        <v>29</v>
      </c>
      <c r="B3" s="144"/>
      <c r="C3" s="148"/>
      <c r="D3" s="148"/>
      <c r="F3" s="35"/>
      <c r="G3" s="35"/>
      <c r="H3" s="36"/>
      <c r="J3" s="35"/>
    </row>
    <row r="4" spans="1:10" s="34" customFormat="1" ht="20.100000000000001" customHeight="1" x14ac:dyDescent="0.15">
      <c r="A4" s="144" t="s">
        <v>37</v>
      </c>
      <c r="B4" s="144"/>
      <c r="C4" s="148"/>
      <c r="D4" s="148"/>
      <c r="F4" s="35"/>
      <c r="G4" s="35"/>
      <c r="H4" s="36"/>
      <c r="J4" s="35"/>
    </row>
    <row r="5" spans="1:10" s="34" customFormat="1" ht="20.100000000000001" customHeight="1" x14ac:dyDescent="0.15">
      <c r="A5" s="144" t="s">
        <v>30</v>
      </c>
      <c r="B5" s="144"/>
      <c r="C5" s="148"/>
      <c r="D5" s="148"/>
      <c r="F5" s="35"/>
      <c r="G5" s="35"/>
      <c r="H5" s="36"/>
      <c r="J5" s="35"/>
    </row>
    <row r="6" spans="1:10" s="34" customFormat="1" ht="20.100000000000001" customHeight="1" x14ac:dyDescent="0.15">
      <c r="D6" s="37"/>
      <c r="F6" s="35"/>
      <c r="G6" s="35"/>
      <c r="H6" s="36"/>
      <c r="J6" s="35"/>
    </row>
    <row r="7" spans="1:10" s="43" customFormat="1" ht="61.5" customHeight="1" x14ac:dyDescent="0.15">
      <c r="A7" s="139" t="s">
        <v>3</v>
      </c>
      <c r="B7" s="140"/>
      <c r="C7" s="38" t="s">
        <v>2</v>
      </c>
      <c r="D7" s="39" t="s">
        <v>8</v>
      </c>
      <c r="E7" s="38" t="s">
        <v>9</v>
      </c>
      <c r="F7" s="40" t="s">
        <v>25</v>
      </c>
      <c r="G7" s="40" t="s">
        <v>24</v>
      </c>
      <c r="H7" s="41" t="s">
        <v>4</v>
      </c>
      <c r="I7" s="42" t="s">
        <v>7</v>
      </c>
      <c r="J7" s="41" t="s">
        <v>5</v>
      </c>
    </row>
    <row r="8" spans="1:10" ht="20.100000000000001" customHeight="1" x14ac:dyDescent="0.15">
      <c r="A8" s="145" t="s">
        <v>38</v>
      </c>
      <c r="B8" s="44" t="s">
        <v>41</v>
      </c>
      <c r="C8" s="44"/>
      <c r="D8" s="45"/>
      <c r="E8" s="46"/>
      <c r="F8" s="47">
        <f>G8*1.1</f>
        <v>0</v>
      </c>
      <c r="G8" s="96"/>
      <c r="H8" s="48"/>
      <c r="I8" s="49">
        <f>F8*H8</f>
        <v>0</v>
      </c>
      <c r="J8" s="50">
        <f>G8*H8</f>
        <v>0</v>
      </c>
    </row>
    <row r="9" spans="1:10" ht="20.100000000000001" customHeight="1" x14ac:dyDescent="0.15">
      <c r="A9" s="145"/>
      <c r="B9" s="44" t="s">
        <v>42</v>
      </c>
      <c r="C9" s="44"/>
      <c r="D9" s="45"/>
      <c r="E9" s="46"/>
      <c r="F9" s="47">
        <f>G9*1.1</f>
        <v>0</v>
      </c>
      <c r="G9" s="96"/>
      <c r="H9" s="48"/>
      <c r="I9" s="49">
        <f>F9*H9</f>
        <v>0</v>
      </c>
      <c r="J9" s="50">
        <f>G9*H9</f>
        <v>0</v>
      </c>
    </row>
    <row r="10" spans="1:10" ht="20.100000000000001" customHeight="1" thickBot="1" x14ac:dyDescent="0.2">
      <c r="A10" s="145"/>
      <c r="B10" s="44"/>
      <c r="C10" s="44"/>
      <c r="D10" s="51"/>
      <c r="E10" s="46"/>
      <c r="F10" s="52"/>
      <c r="G10" s="48"/>
      <c r="H10" s="48"/>
      <c r="I10" s="49"/>
      <c r="J10" s="50"/>
    </row>
    <row r="11" spans="1:10" ht="20.100000000000001" customHeight="1" thickBot="1" x14ac:dyDescent="0.2">
      <c r="A11" s="126" t="s">
        <v>50</v>
      </c>
      <c r="B11" s="127"/>
      <c r="C11" s="54"/>
      <c r="D11" s="55"/>
      <c r="E11" s="54"/>
      <c r="F11" s="56"/>
      <c r="G11" s="57"/>
      <c r="H11" s="58"/>
      <c r="I11" s="59">
        <f>SUM(I8:I10)</f>
        <v>0</v>
      </c>
      <c r="J11" s="60">
        <f>SUM(J8:J10)</f>
        <v>0</v>
      </c>
    </row>
    <row r="12" spans="1:10" ht="20.100000000000001" customHeight="1" x14ac:dyDescent="0.15">
      <c r="A12" s="61"/>
      <c r="B12" s="62"/>
      <c r="C12" s="62"/>
      <c r="D12" s="63"/>
      <c r="E12" s="62"/>
      <c r="F12" s="64"/>
      <c r="G12" s="65"/>
      <c r="H12" s="66"/>
      <c r="I12" s="67"/>
      <c r="J12" s="68"/>
    </row>
    <row r="13" spans="1:10" s="43" customFormat="1" ht="61.5" customHeight="1" x14ac:dyDescent="0.15">
      <c r="A13" s="139" t="s">
        <v>3</v>
      </c>
      <c r="B13" s="140"/>
      <c r="C13" s="38" t="s">
        <v>2</v>
      </c>
      <c r="D13" s="39" t="s">
        <v>8</v>
      </c>
      <c r="E13" s="38" t="s">
        <v>9</v>
      </c>
      <c r="F13" s="40" t="s">
        <v>25</v>
      </c>
      <c r="G13" s="40" t="s">
        <v>24</v>
      </c>
      <c r="H13" s="41" t="s">
        <v>4</v>
      </c>
      <c r="I13" s="42" t="s">
        <v>7</v>
      </c>
      <c r="J13" s="41" t="s">
        <v>5</v>
      </c>
    </row>
    <row r="14" spans="1:10" ht="20.100000000000001" customHeight="1" x14ac:dyDescent="0.15">
      <c r="A14" s="145" t="s">
        <v>39</v>
      </c>
      <c r="B14" s="44" t="s">
        <v>44</v>
      </c>
      <c r="C14" s="44"/>
      <c r="D14" s="45"/>
      <c r="E14" s="46"/>
      <c r="F14" s="47">
        <f>G14*1.1</f>
        <v>0</v>
      </c>
      <c r="G14" s="96"/>
      <c r="H14" s="48"/>
      <c r="I14" s="49">
        <f>F14*H14</f>
        <v>0</v>
      </c>
      <c r="J14" s="50">
        <f>G14*H14</f>
        <v>0</v>
      </c>
    </row>
    <row r="15" spans="1:10" ht="20.100000000000001" customHeight="1" x14ac:dyDescent="0.15">
      <c r="A15" s="145"/>
      <c r="B15" s="44" t="s">
        <v>43</v>
      </c>
      <c r="C15" s="44"/>
      <c r="D15" s="45"/>
      <c r="E15" s="46"/>
      <c r="F15" s="47">
        <f>G15*1.1</f>
        <v>0</v>
      </c>
      <c r="G15" s="96"/>
      <c r="H15" s="48"/>
      <c r="I15" s="49">
        <f>F15*H15</f>
        <v>0</v>
      </c>
      <c r="J15" s="50">
        <f>G15*H15</f>
        <v>0</v>
      </c>
    </row>
    <row r="16" spans="1:10" ht="20.100000000000001" customHeight="1" thickBot="1" x14ac:dyDescent="0.2">
      <c r="A16" s="145"/>
      <c r="B16" s="44"/>
      <c r="C16" s="44"/>
      <c r="D16" s="51"/>
      <c r="E16" s="46"/>
      <c r="F16" s="52"/>
      <c r="G16" s="48"/>
      <c r="H16" s="48"/>
      <c r="I16" s="53"/>
      <c r="J16" s="50"/>
    </row>
    <row r="17" spans="1:10" ht="20.100000000000001" customHeight="1" thickBot="1" x14ac:dyDescent="0.2">
      <c r="A17" s="126" t="s">
        <v>51</v>
      </c>
      <c r="B17" s="127"/>
      <c r="C17" s="54"/>
      <c r="D17" s="55"/>
      <c r="E17" s="54"/>
      <c r="F17" s="56"/>
      <c r="G17" s="57"/>
      <c r="H17" s="58"/>
      <c r="I17" s="59">
        <f>SUM(I14:I16)</f>
        <v>0</v>
      </c>
      <c r="J17" s="60">
        <f>SUM(J14:J16)</f>
        <v>0</v>
      </c>
    </row>
    <row r="18" spans="1:10" ht="20.100000000000001" customHeight="1" x14ac:dyDescent="0.15">
      <c r="A18" s="61"/>
      <c r="B18" s="62"/>
      <c r="C18" s="62"/>
      <c r="D18" s="63"/>
      <c r="E18" s="62"/>
      <c r="F18" s="64"/>
      <c r="G18" s="65"/>
      <c r="H18" s="66"/>
      <c r="I18" s="67"/>
      <c r="J18" s="68"/>
    </row>
    <row r="19" spans="1:10" s="43" customFormat="1" ht="61.5" customHeight="1" x14ac:dyDescent="0.15">
      <c r="A19" s="139" t="s">
        <v>3</v>
      </c>
      <c r="B19" s="140"/>
      <c r="C19" s="38" t="s">
        <v>2</v>
      </c>
      <c r="D19" s="39" t="s">
        <v>8</v>
      </c>
      <c r="E19" s="38" t="s">
        <v>9</v>
      </c>
      <c r="F19" s="40" t="s">
        <v>25</v>
      </c>
      <c r="G19" s="40" t="s">
        <v>24</v>
      </c>
      <c r="H19" s="41" t="s">
        <v>4</v>
      </c>
      <c r="I19" s="42" t="s">
        <v>7</v>
      </c>
      <c r="J19" s="41" t="s">
        <v>5</v>
      </c>
    </row>
    <row r="20" spans="1:10" ht="20.100000000000001" customHeight="1" x14ac:dyDescent="0.15">
      <c r="A20" s="145" t="s">
        <v>40</v>
      </c>
      <c r="B20" s="44" t="s">
        <v>62</v>
      </c>
      <c r="C20" s="44"/>
      <c r="D20" s="45"/>
      <c r="E20" s="46"/>
      <c r="F20" s="110"/>
      <c r="G20" s="48">
        <f>F20/1.1</f>
        <v>0</v>
      </c>
      <c r="H20" s="48"/>
      <c r="I20" s="49">
        <f>F20*H20</f>
        <v>0</v>
      </c>
      <c r="J20" s="50">
        <f>G20*H20</f>
        <v>0</v>
      </c>
    </row>
    <row r="21" spans="1:10" ht="20.100000000000001" customHeight="1" x14ac:dyDescent="0.15">
      <c r="A21" s="145"/>
      <c r="B21" s="44"/>
      <c r="C21" s="44"/>
      <c r="D21" s="45"/>
      <c r="E21" s="46"/>
      <c r="F21" s="47"/>
      <c r="G21" s="48"/>
      <c r="H21" s="48"/>
      <c r="I21" s="49"/>
      <c r="J21" s="50"/>
    </row>
    <row r="22" spans="1:10" ht="20.100000000000001" customHeight="1" thickBot="1" x14ac:dyDescent="0.2">
      <c r="A22" s="145"/>
      <c r="B22" s="44"/>
      <c r="C22" s="44"/>
      <c r="D22" s="51"/>
      <c r="E22" s="46"/>
      <c r="F22" s="52"/>
      <c r="G22" s="48"/>
      <c r="H22" s="48"/>
      <c r="I22" s="53"/>
      <c r="J22" s="50"/>
    </row>
    <row r="23" spans="1:10" ht="20.100000000000001" customHeight="1" thickBot="1" x14ac:dyDescent="0.2">
      <c r="A23" s="126" t="s">
        <v>49</v>
      </c>
      <c r="B23" s="127"/>
      <c r="C23" s="54"/>
      <c r="D23" s="55"/>
      <c r="E23" s="54"/>
      <c r="F23" s="56"/>
      <c r="G23" s="57"/>
      <c r="H23" s="58"/>
      <c r="I23" s="59">
        <f>SUM(I20:I22)</f>
        <v>0</v>
      </c>
      <c r="J23" s="60">
        <f>SUM(J20:J22)</f>
        <v>0</v>
      </c>
    </row>
    <row r="24" spans="1:10" ht="39.950000000000003" customHeight="1" x14ac:dyDescent="0.15"/>
    <row r="25" spans="1:10" s="29" customFormat="1" ht="30" customHeight="1" x14ac:dyDescent="0.15">
      <c r="A25" s="99" t="s">
        <v>23</v>
      </c>
      <c r="F25" s="33"/>
      <c r="G25" s="33"/>
      <c r="H25" s="33"/>
    </row>
    <row r="26" spans="1:10" s="34" customFormat="1" ht="20.100000000000001" customHeight="1" x14ac:dyDescent="0.15">
      <c r="A26" s="144" t="s">
        <v>29</v>
      </c>
      <c r="B26" s="144"/>
      <c r="C26" s="148"/>
      <c r="D26" s="148"/>
      <c r="F26" s="35"/>
      <c r="G26" s="35"/>
      <c r="H26" s="36"/>
      <c r="J26" s="35"/>
    </row>
    <row r="27" spans="1:10" s="34" customFormat="1" ht="20.100000000000001" customHeight="1" x14ac:dyDescent="0.15">
      <c r="A27" s="144" t="s">
        <v>37</v>
      </c>
      <c r="B27" s="144"/>
      <c r="C27" s="148"/>
      <c r="D27" s="148"/>
      <c r="F27" s="35"/>
      <c r="G27" s="35"/>
      <c r="H27" s="36"/>
      <c r="J27" s="35"/>
    </row>
    <row r="28" spans="1:10" s="34" customFormat="1" ht="20.100000000000001" customHeight="1" x14ac:dyDescent="0.15">
      <c r="A28" s="144" t="s">
        <v>30</v>
      </c>
      <c r="B28" s="144"/>
      <c r="C28" s="148"/>
      <c r="D28" s="148"/>
      <c r="F28" s="35"/>
      <c r="G28" s="35"/>
      <c r="H28" s="36"/>
      <c r="J28" s="35"/>
    </row>
    <row r="29" spans="1:10" s="34" customFormat="1" ht="20.100000000000001" customHeight="1" x14ac:dyDescent="0.15">
      <c r="D29" s="37"/>
      <c r="F29" s="35"/>
      <c r="G29" s="35"/>
      <c r="H29" s="36"/>
      <c r="J29" s="35"/>
    </row>
    <row r="30" spans="1:10" s="43" customFormat="1" ht="61.5" customHeight="1" x14ac:dyDescent="0.15">
      <c r="A30" s="139" t="s">
        <v>3</v>
      </c>
      <c r="B30" s="140"/>
      <c r="C30" s="38" t="s">
        <v>2</v>
      </c>
      <c r="D30" s="39" t="s">
        <v>8</v>
      </c>
      <c r="E30" s="38" t="s">
        <v>9</v>
      </c>
      <c r="F30" s="40" t="s">
        <v>25</v>
      </c>
      <c r="G30" s="40" t="s">
        <v>24</v>
      </c>
      <c r="H30" s="41" t="s">
        <v>4</v>
      </c>
      <c r="I30" s="42" t="s">
        <v>7</v>
      </c>
      <c r="J30" s="41" t="s">
        <v>5</v>
      </c>
    </row>
    <row r="31" spans="1:10" ht="20.100000000000001" customHeight="1" x14ac:dyDescent="0.15">
      <c r="A31" s="145" t="s">
        <v>38</v>
      </c>
      <c r="B31" s="44" t="s">
        <v>41</v>
      </c>
      <c r="C31" s="44"/>
      <c r="D31" s="45"/>
      <c r="E31" s="46"/>
      <c r="F31" s="47">
        <f>G31*1.1</f>
        <v>0</v>
      </c>
      <c r="G31" s="96"/>
      <c r="H31" s="48"/>
      <c r="I31" s="49">
        <f>F31*H31</f>
        <v>0</v>
      </c>
      <c r="J31" s="50">
        <f>G31*H31</f>
        <v>0</v>
      </c>
    </row>
    <row r="32" spans="1:10" ht="20.100000000000001" customHeight="1" x14ac:dyDescent="0.15">
      <c r="A32" s="145"/>
      <c r="B32" s="44" t="s">
        <v>42</v>
      </c>
      <c r="C32" s="44"/>
      <c r="D32" s="45"/>
      <c r="E32" s="46"/>
      <c r="F32" s="47">
        <f>G32*1.1</f>
        <v>0</v>
      </c>
      <c r="G32" s="96"/>
      <c r="H32" s="48"/>
      <c r="I32" s="49">
        <f>F32*H32</f>
        <v>0</v>
      </c>
      <c r="J32" s="50">
        <f>G32*H32</f>
        <v>0</v>
      </c>
    </row>
    <row r="33" spans="1:10" ht="20.100000000000001" customHeight="1" thickBot="1" x14ac:dyDescent="0.2">
      <c r="A33" s="145"/>
      <c r="B33" s="44"/>
      <c r="C33" s="44"/>
      <c r="D33" s="51"/>
      <c r="E33" s="46"/>
      <c r="F33" s="52"/>
      <c r="G33" s="48"/>
      <c r="H33" s="48"/>
      <c r="I33" s="49"/>
      <c r="J33" s="50"/>
    </row>
    <row r="34" spans="1:10" ht="20.100000000000001" customHeight="1" thickBot="1" x14ac:dyDescent="0.2">
      <c r="A34" s="126" t="s">
        <v>47</v>
      </c>
      <c r="B34" s="127"/>
      <c r="C34" s="54"/>
      <c r="D34" s="55"/>
      <c r="E34" s="54"/>
      <c r="F34" s="56"/>
      <c r="G34" s="57"/>
      <c r="H34" s="58"/>
      <c r="I34" s="59">
        <f>SUM(I31:I33)</f>
        <v>0</v>
      </c>
      <c r="J34" s="60">
        <f>SUM(J31:J33)</f>
        <v>0</v>
      </c>
    </row>
    <row r="35" spans="1:10" ht="20.100000000000001" customHeight="1" x14ac:dyDescent="0.15">
      <c r="A35" s="61"/>
      <c r="B35" s="62"/>
      <c r="C35" s="62"/>
      <c r="D35" s="63"/>
      <c r="E35" s="62"/>
      <c r="F35" s="64"/>
      <c r="G35" s="65"/>
      <c r="H35" s="66"/>
      <c r="I35" s="67"/>
      <c r="J35" s="68"/>
    </row>
    <row r="36" spans="1:10" s="43" customFormat="1" ht="61.5" customHeight="1" x14ac:dyDescent="0.15">
      <c r="A36" s="139" t="s">
        <v>3</v>
      </c>
      <c r="B36" s="140"/>
      <c r="C36" s="38" t="s">
        <v>2</v>
      </c>
      <c r="D36" s="39" t="s">
        <v>8</v>
      </c>
      <c r="E36" s="38" t="s">
        <v>9</v>
      </c>
      <c r="F36" s="40" t="s">
        <v>25</v>
      </c>
      <c r="G36" s="40" t="s">
        <v>24</v>
      </c>
      <c r="H36" s="41" t="s">
        <v>4</v>
      </c>
      <c r="I36" s="42" t="s">
        <v>7</v>
      </c>
      <c r="J36" s="41" t="s">
        <v>5</v>
      </c>
    </row>
    <row r="37" spans="1:10" ht="20.100000000000001" customHeight="1" x14ac:dyDescent="0.15">
      <c r="A37" s="145" t="s">
        <v>39</v>
      </c>
      <c r="B37" s="44" t="s">
        <v>44</v>
      </c>
      <c r="C37" s="44"/>
      <c r="D37" s="45"/>
      <c r="E37" s="46"/>
      <c r="F37" s="47">
        <f>G37*1.1</f>
        <v>0</v>
      </c>
      <c r="G37" s="96"/>
      <c r="H37" s="48"/>
      <c r="I37" s="49">
        <f>F37*H37</f>
        <v>0</v>
      </c>
      <c r="J37" s="50">
        <f>G37*H37</f>
        <v>0</v>
      </c>
    </row>
    <row r="38" spans="1:10" ht="20.100000000000001" customHeight="1" x14ac:dyDescent="0.15">
      <c r="A38" s="145"/>
      <c r="B38" s="44" t="s">
        <v>43</v>
      </c>
      <c r="C38" s="44"/>
      <c r="D38" s="45"/>
      <c r="E38" s="46"/>
      <c r="F38" s="47">
        <f>G38*1.1</f>
        <v>0</v>
      </c>
      <c r="G38" s="96"/>
      <c r="H38" s="48"/>
      <c r="I38" s="49">
        <f>F38*H38</f>
        <v>0</v>
      </c>
      <c r="J38" s="50">
        <f>G38*H38</f>
        <v>0</v>
      </c>
    </row>
    <row r="39" spans="1:10" ht="20.100000000000001" customHeight="1" thickBot="1" x14ac:dyDescent="0.2">
      <c r="A39" s="145"/>
      <c r="B39" s="44"/>
      <c r="C39" s="44"/>
      <c r="D39" s="51"/>
      <c r="E39" s="46"/>
      <c r="F39" s="52"/>
      <c r="G39" s="48"/>
      <c r="H39" s="48"/>
      <c r="I39" s="53"/>
      <c r="J39" s="50"/>
    </row>
    <row r="40" spans="1:10" ht="20.100000000000001" customHeight="1" thickBot="1" x14ac:dyDescent="0.2">
      <c r="A40" s="126" t="s">
        <v>48</v>
      </c>
      <c r="B40" s="127"/>
      <c r="C40" s="54"/>
      <c r="D40" s="55"/>
      <c r="E40" s="54"/>
      <c r="F40" s="56"/>
      <c r="G40" s="57"/>
      <c r="H40" s="58"/>
      <c r="I40" s="59">
        <f>SUM(I37:I39)</f>
        <v>0</v>
      </c>
      <c r="J40" s="60">
        <f>SUM(J37:J39)</f>
        <v>0</v>
      </c>
    </row>
    <row r="41" spans="1:10" ht="20.100000000000001" customHeight="1" x14ac:dyDescent="0.15">
      <c r="A41" s="61"/>
      <c r="B41" s="62"/>
      <c r="C41" s="62"/>
      <c r="D41" s="63"/>
      <c r="E41" s="62"/>
      <c r="F41" s="64"/>
      <c r="G41" s="65"/>
      <c r="H41" s="66"/>
      <c r="I41" s="67"/>
      <c r="J41" s="68"/>
    </row>
    <row r="42" spans="1:10" s="43" customFormat="1" ht="61.5" customHeight="1" x14ac:dyDescent="0.15">
      <c r="A42" s="139" t="s">
        <v>3</v>
      </c>
      <c r="B42" s="140"/>
      <c r="C42" s="38" t="s">
        <v>2</v>
      </c>
      <c r="D42" s="39" t="s">
        <v>8</v>
      </c>
      <c r="E42" s="38" t="s">
        <v>9</v>
      </c>
      <c r="F42" s="40" t="s">
        <v>25</v>
      </c>
      <c r="G42" s="40" t="s">
        <v>24</v>
      </c>
      <c r="H42" s="41" t="s">
        <v>4</v>
      </c>
      <c r="I42" s="42" t="s">
        <v>7</v>
      </c>
      <c r="J42" s="41" t="s">
        <v>5</v>
      </c>
    </row>
    <row r="43" spans="1:10" ht="20.100000000000001" customHeight="1" x14ac:dyDescent="0.15">
      <c r="A43" s="145" t="s">
        <v>40</v>
      </c>
      <c r="B43" s="44" t="s">
        <v>62</v>
      </c>
      <c r="C43" s="44"/>
      <c r="D43" s="45"/>
      <c r="E43" s="46"/>
      <c r="F43" s="110"/>
      <c r="G43" s="48">
        <f>F43/1.1</f>
        <v>0</v>
      </c>
      <c r="H43" s="48"/>
      <c r="I43" s="49">
        <f>F43*H43</f>
        <v>0</v>
      </c>
      <c r="J43" s="50">
        <f>G43*H43</f>
        <v>0</v>
      </c>
    </row>
    <row r="44" spans="1:10" ht="20.100000000000001" customHeight="1" x14ac:dyDescent="0.15">
      <c r="A44" s="145"/>
      <c r="B44" s="44"/>
      <c r="C44" s="44"/>
      <c r="D44" s="45"/>
      <c r="E44" s="46"/>
      <c r="F44" s="47"/>
      <c r="G44" s="48"/>
      <c r="H44" s="48"/>
      <c r="I44" s="49"/>
      <c r="J44" s="50"/>
    </row>
    <row r="45" spans="1:10" ht="20.100000000000001" customHeight="1" thickBot="1" x14ac:dyDescent="0.2">
      <c r="A45" s="145"/>
      <c r="B45" s="44"/>
      <c r="C45" s="44"/>
      <c r="D45" s="51"/>
      <c r="E45" s="46"/>
      <c r="F45" s="52"/>
      <c r="G45" s="48"/>
      <c r="H45" s="48"/>
      <c r="I45" s="53"/>
      <c r="J45" s="50"/>
    </row>
    <row r="46" spans="1:10" ht="20.100000000000001" customHeight="1" thickBot="1" x14ac:dyDescent="0.2">
      <c r="A46" s="126" t="s">
        <v>49</v>
      </c>
      <c r="B46" s="127"/>
      <c r="C46" s="54"/>
      <c r="D46" s="55"/>
      <c r="E46" s="54"/>
      <c r="F46" s="56"/>
      <c r="G46" s="57"/>
      <c r="H46" s="58"/>
      <c r="I46" s="59">
        <f>SUM(I43:I45)</f>
        <v>0</v>
      </c>
      <c r="J46" s="60">
        <f>SUM(J43:J45)</f>
        <v>0</v>
      </c>
    </row>
  </sheetData>
  <sheetProtection formatCells="0" insertRows="0"/>
  <mergeCells count="30">
    <mergeCell ref="A23:B23"/>
    <mergeCell ref="A34:B34"/>
    <mergeCell ref="A3:B3"/>
    <mergeCell ref="C3:D3"/>
    <mergeCell ref="A4:B4"/>
    <mergeCell ref="C4:D4"/>
    <mergeCell ref="A5:B5"/>
    <mergeCell ref="C5:D5"/>
    <mergeCell ref="A7:B7"/>
    <mergeCell ref="A8:A10"/>
    <mergeCell ref="A11:B11"/>
    <mergeCell ref="A13:B13"/>
    <mergeCell ref="A14:A16"/>
    <mergeCell ref="A17:B17"/>
    <mergeCell ref="A19:B19"/>
    <mergeCell ref="A20:A22"/>
    <mergeCell ref="A46:B46"/>
    <mergeCell ref="A26:B26"/>
    <mergeCell ref="C26:D26"/>
    <mergeCell ref="A31:A33"/>
    <mergeCell ref="A27:B27"/>
    <mergeCell ref="C27:D27"/>
    <mergeCell ref="A28:B28"/>
    <mergeCell ref="C28:D28"/>
    <mergeCell ref="A30:B30"/>
    <mergeCell ref="A36:B36"/>
    <mergeCell ref="A37:A39"/>
    <mergeCell ref="A40:B40"/>
    <mergeCell ref="A42:B42"/>
    <mergeCell ref="A43:A45"/>
  </mergeCells>
  <phoneticPr fontId="3"/>
  <dataValidations count="2">
    <dataValidation imeMode="off" allowBlank="1" showInputMessage="1" showErrorMessage="1" sqref="D1:D2 D6:D25 D29:D65536 E1"/>
    <dataValidation imeMode="on" allowBlank="1" showInputMessage="1" showErrorMessage="1" sqref="E2:E65536"/>
  </dataValidations>
  <pageMargins left="0.23622047244094491" right="0.23622047244094491" top="0.74803149606299213" bottom="0.74803149606299213" header="0.31496062992125984" footer="0.31496062992125984"/>
  <pageSetup paperSize="9" scale="65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D38"/>
  <sheetViews>
    <sheetView zoomScaleNormal="100" workbookViewId="0">
      <selection activeCell="D24" sqref="D24"/>
    </sheetView>
  </sheetViews>
  <sheetFormatPr defaultRowHeight="15.75" x14ac:dyDescent="0.15"/>
  <cols>
    <col min="1" max="1" width="20.625" style="3" customWidth="1"/>
    <col min="2" max="3" width="16.625" style="3" customWidth="1"/>
    <col min="4" max="4" width="24.125" style="3" customWidth="1"/>
    <col min="5" max="16384" width="9" style="3"/>
  </cols>
  <sheetData>
    <row r="1" spans="1:4" ht="30" customHeight="1" thickBot="1" x14ac:dyDescent="0.2">
      <c r="A1" s="1" t="s">
        <v>14</v>
      </c>
      <c r="B1" s="1"/>
      <c r="C1" s="1"/>
      <c r="D1" s="2" t="s">
        <v>57</v>
      </c>
    </row>
    <row r="2" spans="1:4" ht="30" customHeight="1" x14ac:dyDescent="0.15">
      <c r="A2" s="121" t="s">
        <v>11</v>
      </c>
      <c r="B2" s="121"/>
      <c r="C2" s="121"/>
      <c r="D2" s="121"/>
    </row>
    <row r="3" spans="1:4" s="5" customFormat="1" ht="30" customHeight="1" x14ac:dyDescent="0.15">
      <c r="A3" s="113" t="s">
        <v>0</v>
      </c>
      <c r="B3" s="114" t="s">
        <v>1</v>
      </c>
      <c r="C3" s="115"/>
      <c r="D3" s="118" t="s">
        <v>64</v>
      </c>
    </row>
    <row r="4" spans="1:4" s="5" customFormat="1" ht="30" customHeight="1" x14ac:dyDescent="0.15">
      <c r="A4" s="113"/>
      <c r="B4" s="116"/>
      <c r="C4" s="117"/>
      <c r="D4" s="119"/>
    </row>
    <row r="5" spans="1:4" s="5" customFormat="1" ht="30" customHeight="1" x14ac:dyDescent="0.15">
      <c r="A5" s="113"/>
      <c r="B5" s="4" t="s">
        <v>6</v>
      </c>
      <c r="C5" s="4" t="s">
        <v>10</v>
      </c>
      <c r="D5" s="120"/>
    </row>
    <row r="6" spans="1:4" s="5" customFormat="1" ht="30" customHeight="1" x14ac:dyDescent="0.15">
      <c r="A6" s="6" t="s">
        <v>38</v>
      </c>
      <c r="B6" s="7">
        <f>様式１・費目別!I11</f>
        <v>0</v>
      </c>
      <c r="C6" s="8">
        <f>様式１・費目別!J11</f>
        <v>0</v>
      </c>
      <c r="D6" s="9">
        <f>ROUNDDOWN(C6/2,0)</f>
        <v>0</v>
      </c>
    </row>
    <row r="7" spans="1:4" s="5" customFormat="1" ht="30" customHeight="1" x14ac:dyDescent="0.15">
      <c r="A7" s="6" t="s">
        <v>39</v>
      </c>
      <c r="B7" s="7">
        <f>様式１・費目別!I17</f>
        <v>0</v>
      </c>
      <c r="C7" s="7">
        <f>様式１・費目別!J17</f>
        <v>0</v>
      </c>
      <c r="D7" s="9">
        <f t="shared" ref="D7:D8" si="0">ROUNDDOWN(C7/2,0)</f>
        <v>0</v>
      </c>
    </row>
    <row r="8" spans="1:4" s="5" customFormat="1" ht="30" customHeight="1" x14ac:dyDescent="0.15">
      <c r="A8" s="6" t="s">
        <v>40</v>
      </c>
      <c r="B8" s="7">
        <f>様式１・費目別!I23</f>
        <v>0</v>
      </c>
      <c r="C8" s="7">
        <f>様式１・費目別!J23</f>
        <v>0</v>
      </c>
      <c r="D8" s="9">
        <f t="shared" si="0"/>
        <v>0</v>
      </c>
    </row>
    <row r="9" spans="1:4" s="5" customFormat="1" ht="30" customHeight="1" x14ac:dyDescent="0.15">
      <c r="A9" s="6" t="s">
        <v>28</v>
      </c>
      <c r="B9" s="7">
        <f>SUM(B6:B8)</f>
        <v>0</v>
      </c>
      <c r="C9" s="109">
        <f>SUM(C6:C8)</f>
        <v>0</v>
      </c>
      <c r="D9" s="10">
        <f>ROUNDDOWN(C9/2,-3)</f>
        <v>0</v>
      </c>
    </row>
    <row r="10" spans="1:4" s="5" customFormat="1" ht="20.100000000000001" customHeight="1" x14ac:dyDescent="0.15">
      <c r="A10" s="97"/>
      <c r="B10" s="97"/>
      <c r="C10" s="97"/>
      <c r="D10" s="98"/>
    </row>
    <row r="11" spans="1:4" ht="30" customHeight="1" x14ac:dyDescent="0.15">
      <c r="A11" s="121" t="s">
        <v>70</v>
      </c>
      <c r="B11" s="121"/>
      <c r="C11" s="121"/>
      <c r="D11" s="121"/>
    </row>
    <row r="12" spans="1:4" s="5" customFormat="1" ht="30" customHeight="1" x14ac:dyDescent="0.15">
      <c r="A12" s="113" t="s">
        <v>0</v>
      </c>
      <c r="B12" s="114" t="s">
        <v>1</v>
      </c>
      <c r="C12" s="115"/>
      <c r="D12" s="118" t="s">
        <v>66</v>
      </c>
    </row>
    <row r="13" spans="1:4" s="5" customFormat="1" ht="30" customHeight="1" x14ac:dyDescent="0.15">
      <c r="A13" s="113"/>
      <c r="B13" s="116"/>
      <c r="C13" s="117"/>
      <c r="D13" s="119"/>
    </row>
    <row r="14" spans="1:4" s="5" customFormat="1" ht="30" customHeight="1" x14ac:dyDescent="0.15">
      <c r="A14" s="113"/>
      <c r="B14" s="4" t="s">
        <v>6</v>
      </c>
      <c r="C14" s="4" t="s">
        <v>10</v>
      </c>
      <c r="D14" s="120"/>
    </row>
    <row r="15" spans="1:4" s="5" customFormat="1" ht="30" customHeight="1" x14ac:dyDescent="0.15">
      <c r="A15" s="6" t="s">
        <v>38</v>
      </c>
      <c r="B15" s="7">
        <f>様式３・費目別!I34</f>
        <v>0</v>
      </c>
      <c r="C15" s="7">
        <f>様式３・費目別!J34</f>
        <v>0</v>
      </c>
      <c r="D15" s="9">
        <f>ROUNDDOWN(C15/2,0)</f>
        <v>0</v>
      </c>
    </row>
    <row r="16" spans="1:4" s="5" customFormat="1" ht="30" customHeight="1" x14ac:dyDescent="0.15">
      <c r="A16" s="6" t="s">
        <v>39</v>
      </c>
      <c r="B16" s="7">
        <f>様式３・費目別!I40</f>
        <v>0</v>
      </c>
      <c r="C16" s="7">
        <f>様式３・費目別!J40</f>
        <v>0</v>
      </c>
      <c r="D16" s="9">
        <f>ROUNDDOWN(C16/2,0)</f>
        <v>0</v>
      </c>
    </row>
    <row r="17" spans="1:4" s="5" customFormat="1" ht="30" customHeight="1" x14ac:dyDescent="0.15">
      <c r="A17" s="6" t="s">
        <v>40</v>
      </c>
      <c r="B17" s="7">
        <f>様式３・費目別!I46</f>
        <v>0</v>
      </c>
      <c r="C17" s="7">
        <f>様式３・費目別!J46</f>
        <v>0</v>
      </c>
      <c r="D17" s="9">
        <f t="shared" ref="D17" si="1">ROUNDDOWN(C17/2,0)</f>
        <v>0</v>
      </c>
    </row>
    <row r="18" spans="1:4" s="5" customFormat="1" ht="30" customHeight="1" x14ac:dyDescent="0.15">
      <c r="A18" s="6" t="s">
        <v>28</v>
      </c>
      <c r="B18" s="7">
        <f>SUM(B15:B17)</f>
        <v>0</v>
      </c>
      <c r="C18" s="7">
        <f>SUM(C15:C17)</f>
        <v>0</v>
      </c>
      <c r="D18" s="10">
        <f>ROUNDDOWN(C18/2,-3)</f>
        <v>0</v>
      </c>
    </row>
    <row r="19" spans="1:4" s="5" customFormat="1" ht="20.100000000000001" customHeight="1" x14ac:dyDescent="0.15">
      <c r="A19" s="97"/>
      <c r="B19" s="97"/>
      <c r="C19" s="97"/>
      <c r="D19" s="98"/>
    </row>
    <row r="20" spans="1:4" ht="30" customHeight="1" x14ac:dyDescent="0.15">
      <c r="A20" s="121" t="s">
        <v>15</v>
      </c>
      <c r="B20" s="121"/>
      <c r="C20" s="121"/>
      <c r="D20" s="121"/>
    </row>
    <row r="21" spans="1:4" s="5" customFormat="1" ht="30" customHeight="1" x14ac:dyDescent="0.15">
      <c r="A21" s="113" t="s">
        <v>0</v>
      </c>
      <c r="B21" s="114" t="s">
        <v>1</v>
      </c>
      <c r="C21" s="115"/>
      <c r="D21" s="118" t="s">
        <v>67</v>
      </c>
    </row>
    <row r="22" spans="1:4" s="5" customFormat="1" ht="30" customHeight="1" x14ac:dyDescent="0.15">
      <c r="A22" s="113"/>
      <c r="B22" s="116"/>
      <c r="C22" s="117"/>
      <c r="D22" s="119"/>
    </row>
    <row r="23" spans="1:4" s="5" customFormat="1" ht="30" customHeight="1" x14ac:dyDescent="0.15">
      <c r="A23" s="113"/>
      <c r="B23" s="4" t="s">
        <v>6</v>
      </c>
      <c r="C23" s="4" t="s">
        <v>10</v>
      </c>
      <c r="D23" s="120"/>
    </row>
    <row r="24" spans="1:4" s="5" customFormat="1" ht="30" customHeight="1" x14ac:dyDescent="0.15">
      <c r="A24" s="6" t="s">
        <v>38</v>
      </c>
      <c r="B24" s="7">
        <f>様式７・経費明細!I30</f>
        <v>0</v>
      </c>
      <c r="C24" s="8">
        <f>様式７・経費明細!J30</f>
        <v>0</v>
      </c>
      <c r="D24" s="9">
        <f>ROUNDDOWN(C24/2,0)</f>
        <v>0</v>
      </c>
    </row>
    <row r="25" spans="1:4" s="5" customFormat="1" ht="30" customHeight="1" x14ac:dyDescent="0.15">
      <c r="A25" s="6" t="s">
        <v>39</v>
      </c>
      <c r="B25" s="7">
        <f>様式７・費目別!I36</f>
        <v>0</v>
      </c>
      <c r="C25" s="8">
        <f>様式７・費目別!J36</f>
        <v>0</v>
      </c>
      <c r="D25" s="9">
        <f t="shared" ref="D25:D26" si="2">ROUNDDOWN(C25/2,0)</f>
        <v>0</v>
      </c>
    </row>
    <row r="26" spans="1:4" s="5" customFormat="1" ht="30" customHeight="1" x14ac:dyDescent="0.15">
      <c r="A26" s="6" t="s">
        <v>40</v>
      </c>
      <c r="B26" s="7">
        <f>様式７・費目別!I42</f>
        <v>0</v>
      </c>
      <c r="C26" s="7">
        <f>様式７・費目別!J42</f>
        <v>0</v>
      </c>
      <c r="D26" s="9">
        <f t="shared" si="2"/>
        <v>0</v>
      </c>
    </row>
    <row r="27" spans="1:4" s="5" customFormat="1" ht="30" customHeight="1" x14ac:dyDescent="0.15">
      <c r="A27" s="6" t="s">
        <v>28</v>
      </c>
      <c r="B27" s="7">
        <f>SUM(B24:B26)</f>
        <v>0</v>
      </c>
      <c r="C27" s="7">
        <f>SUM(C24:C26)</f>
        <v>0</v>
      </c>
      <c r="D27" s="10">
        <f>ROUNDDOWN(C27/2,-3)</f>
        <v>0</v>
      </c>
    </row>
    <row r="28" spans="1:4" s="5" customFormat="1" ht="20.100000000000001" customHeight="1" x14ac:dyDescent="0.15">
      <c r="A28" s="97"/>
      <c r="B28" s="97"/>
      <c r="C28" s="97"/>
      <c r="D28" s="98"/>
    </row>
    <row r="29" spans="1:4" ht="20.100000000000001" customHeight="1" x14ac:dyDescent="0.15"/>
    <row r="30" spans="1:4" ht="20.100000000000001" customHeight="1" x14ac:dyDescent="0.15"/>
    <row r="31" spans="1:4" ht="20.100000000000001" customHeight="1" x14ac:dyDescent="0.15"/>
    <row r="32" spans="1:4" ht="20.100000000000001" customHeight="1" x14ac:dyDescent="0.15"/>
    <row r="33" ht="20.100000000000001" customHeight="1" x14ac:dyDescent="0.15"/>
    <row r="34" ht="20.100000000000001" customHeight="1" x14ac:dyDescent="0.15"/>
    <row r="35" ht="20.100000000000001" customHeight="1" x14ac:dyDescent="0.15"/>
    <row r="36" ht="20.100000000000001" customHeight="1" x14ac:dyDescent="0.15"/>
    <row r="37" ht="20.100000000000001" customHeight="1" x14ac:dyDescent="0.15"/>
    <row r="38" ht="20.100000000000001" customHeight="1" x14ac:dyDescent="0.15"/>
  </sheetData>
  <dataConsolidate/>
  <mergeCells count="12">
    <mergeCell ref="A12:A14"/>
    <mergeCell ref="A20:D20"/>
    <mergeCell ref="B12:C13"/>
    <mergeCell ref="D12:D14"/>
    <mergeCell ref="A21:A23"/>
    <mergeCell ref="B21:C22"/>
    <mergeCell ref="D21:D23"/>
    <mergeCell ref="A2:D2"/>
    <mergeCell ref="A11:D11"/>
    <mergeCell ref="A3:A5"/>
    <mergeCell ref="B3:C4"/>
    <mergeCell ref="D3:D5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cellComments="asDisplayed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J42"/>
  <sheetViews>
    <sheetView zoomScale="90" zoomScaleNormal="90" workbookViewId="0">
      <selection activeCell="C48" sqref="C48:C49"/>
    </sheetView>
  </sheetViews>
  <sheetFormatPr defaultRowHeight="15.75" x14ac:dyDescent="0.15"/>
  <cols>
    <col min="1" max="1" width="12.625" style="27" customWidth="1"/>
    <col min="2" max="2" width="14.625" style="27" customWidth="1"/>
    <col min="3" max="3" width="18.625" style="27" customWidth="1"/>
    <col min="4" max="4" width="14.625" style="27" customWidth="1"/>
    <col min="5" max="5" width="20.625" style="27" customWidth="1"/>
    <col min="6" max="6" width="12.625" style="101" customWidth="1"/>
    <col min="7" max="7" width="12.625" style="95" customWidth="1"/>
    <col min="8" max="8" width="5" style="95" bestFit="1" customWidth="1"/>
    <col min="9" max="10" width="21.25" style="27" customWidth="1"/>
    <col min="11" max="11" width="5.25" style="27" customWidth="1"/>
    <col min="12" max="16384" width="9" style="27"/>
  </cols>
  <sheetData>
    <row r="1" spans="1:10" s="29" customFormat="1" ht="30" customHeight="1" thickBot="1" x14ac:dyDescent="0.2">
      <c r="A1" s="13" t="s">
        <v>27</v>
      </c>
      <c r="E1" s="2" t="s">
        <v>57</v>
      </c>
      <c r="F1" s="100"/>
      <c r="G1" s="33"/>
      <c r="H1" s="33"/>
    </row>
    <row r="2" spans="1:10" s="29" customFormat="1" ht="30" customHeight="1" x14ac:dyDescent="0.15">
      <c r="A2" s="99" t="s">
        <v>12</v>
      </c>
      <c r="F2" s="100"/>
      <c r="G2" s="33"/>
      <c r="H2" s="33"/>
    </row>
    <row r="3" spans="1:10" s="43" customFormat="1" ht="61.5" customHeight="1" x14ac:dyDescent="0.15">
      <c r="A3" s="139" t="s">
        <v>3</v>
      </c>
      <c r="B3" s="140"/>
      <c r="C3" s="38" t="s">
        <v>2</v>
      </c>
      <c r="D3" s="39" t="s">
        <v>8</v>
      </c>
      <c r="E3" s="38" t="s">
        <v>9</v>
      </c>
      <c r="F3" s="40" t="s">
        <v>25</v>
      </c>
      <c r="G3" s="40" t="s">
        <v>24</v>
      </c>
      <c r="H3" s="41" t="s">
        <v>4</v>
      </c>
      <c r="I3" s="42" t="s">
        <v>7</v>
      </c>
      <c r="J3" s="41" t="s">
        <v>5</v>
      </c>
    </row>
    <row r="4" spans="1:10" ht="20.100000000000001" customHeight="1" x14ac:dyDescent="0.15">
      <c r="A4" s="145" t="s">
        <v>38</v>
      </c>
      <c r="B4" s="44" t="s">
        <v>41</v>
      </c>
      <c r="C4" s="44"/>
      <c r="D4" s="45"/>
      <c r="E4" s="46"/>
      <c r="F4" s="47">
        <f>G4*1.1</f>
        <v>0</v>
      </c>
      <c r="G4" s="96"/>
      <c r="H4" s="48"/>
      <c r="I4" s="49">
        <f>F4*H4</f>
        <v>0</v>
      </c>
      <c r="J4" s="50">
        <f>G4*H4</f>
        <v>0</v>
      </c>
    </row>
    <row r="5" spans="1:10" ht="20.100000000000001" customHeight="1" x14ac:dyDescent="0.15">
      <c r="A5" s="145"/>
      <c r="B5" s="44" t="s">
        <v>42</v>
      </c>
      <c r="C5" s="44"/>
      <c r="D5" s="45"/>
      <c r="E5" s="46"/>
      <c r="F5" s="47">
        <f>G5*1.1</f>
        <v>0</v>
      </c>
      <c r="G5" s="96"/>
      <c r="H5" s="48"/>
      <c r="I5" s="49">
        <f>F5*H5</f>
        <v>0</v>
      </c>
      <c r="J5" s="50">
        <f>G5*H5</f>
        <v>0</v>
      </c>
    </row>
    <row r="6" spans="1:10" ht="20.100000000000001" customHeight="1" thickBot="1" x14ac:dyDescent="0.2">
      <c r="A6" s="145"/>
      <c r="B6" s="44"/>
      <c r="C6" s="44"/>
      <c r="D6" s="51"/>
      <c r="E6" s="46"/>
      <c r="F6" s="52"/>
      <c r="G6" s="48"/>
      <c r="H6" s="48"/>
      <c r="I6" s="49"/>
      <c r="J6" s="50"/>
    </row>
    <row r="7" spans="1:10" ht="20.100000000000001" customHeight="1" thickBot="1" x14ac:dyDescent="0.2">
      <c r="A7" s="126" t="s">
        <v>50</v>
      </c>
      <c r="B7" s="127"/>
      <c r="C7" s="54"/>
      <c r="D7" s="55"/>
      <c r="E7" s="54"/>
      <c r="F7" s="56"/>
      <c r="G7" s="57"/>
      <c r="H7" s="58"/>
      <c r="I7" s="59">
        <f>SUM(I4:I6)</f>
        <v>0</v>
      </c>
      <c r="J7" s="60">
        <f>SUM(J4:J6)</f>
        <v>0</v>
      </c>
    </row>
    <row r="8" spans="1:10" ht="20.100000000000001" customHeight="1" x14ac:dyDescent="0.15">
      <c r="A8" s="61"/>
      <c r="B8" s="62"/>
      <c r="C8" s="62"/>
      <c r="D8" s="63"/>
      <c r="E8" s="62"/>
      <c r="F8" s="64"/>
      <c r="G8" s="65"/>
      <c r="H8" s="66"/>
      <c r="I8" s="67"/>
      <c r="J8" s="68"/>
    </row>
    <row r="9" spans="1:10" s="43" customFormat="1" ht="61.5" customHeight="1" x14ac:dyDescent="0.15">
      <c r="A9" s="139" t="s">
        <v>3</v>
      </c>
      <c r="B9" s="140"/>
      <c r="C9" s="38" t="s">
        <v>2</v>
      </c>
      <c r="D9" s="39" t="s">
        <v>8</v>
      </c>
      <c r="E9" s="38" t="s">
        <v>9</v>
      </c>
      <c r="F9" s="40" t="s">
        <v>25</v>
      </c>
      <c r="G9" s="40" t="s">
        <v>24</v>
      </c>
      <c r="H9" s="41" t="s">
        <v>4</v>
      </c>
      <c r="I9" s="42" t="s">
        <v>7</v>
      </c>
      <c r="J9" s="41" t="s">
        <v>5</v>
      </c>
    </row>
    <row r="10" spans="1:10" ht="20.100000000000001" customHeight="1" x14ac:dyDescent="0.15">
      <c r="A10" s="145" t="s">
        <v>39</v>
      </c>
      <c r="B10" s="44" t="s">
        <v>44</v>
      </c>
      <c r="C10" s="44"/>
      <c r="D10" s="45"/>
      <c r="E10" s="46"/>
      <c r="F10" s="47">
        <f>G10*1.1</f>
        <v>0</v>
      </c>
      <c r="G10" s="96"/>
      <c r="H10" s="48"/>
      <c r="I10" s="49">
        <f>F10*H10</f>
        <v>0</v>
      </c>
      <c r="J10" s="50">
        <f>G10*H10</f>
        <v>0</v>
      </c>
    </row>
    <row r="11" spans="1:10" ht="20.100000000000001" customHeight="1" x14ac:dyDescent="0.15">
      <c r="A11" s="145"/>
      <c r="B11" s="44" t="s">
        <v>43</v>
      </c>
      <c r="C11" s="44"/>
      <c r="D11" s="45"/>
      <c r="E11" s="46"/>
      <c r="F11" s="47">
        <f>G11*1.1</f>
        <v>0</v>
      </c>
      <c r="G11" s="96"/>
      <c r="H11" s="48"/>
      <c r="I11" s="49">
        <f>F11*H11</f>
        <v>0</v>
      </c>
      <c r="J11" s="50">
        <f>G11*H11</f>
        <v>0</v>
      </c>
    </row>
    <row r="12" spans="1:10" ht="20.100000000000001" customHeight="1" thickBot="1" x14ac:dyDescent="0.2">
      <c r="A12" s="145"/>
      <c r="B12" s="44"/>
      <c r="C12" s="44"/>
      <c r="D12" s="51"/>
      <c r="E12" s="46"/>
      <c r="F12" s="52"/>
      <c r="G12" s="48"/>
      <c r="H12" s="48"/>
      <c r="I12" s="53"/>
      <c r="J12" s="50"/>
    </row>
    <row r="13" spans="1:10" ht="20.100000000000001" customHeight="1" thickBot="1" x14ac:dyDescent="0.2">
      <c r="A13" s="126" t="s">
        <v>51</v>
      </c>
      <c r="B13" s="127"/>
      <c r="C13" s="54"/>
      <c r="D13" s="55"/>
      <c r="E13" s="54"/>
      <c r="F13" s="56"/>
      <c r="G13" s="57"/>
      <c r="H13" s="58"/>
      <c r="I13" s="59">
        <f>SUM(I10:I12)</f>
        <v>0</v>
      </c>
      <c r="J13" s="60">
        <f>SUM(J10:J12)</f>
        <v>0</v>
      </c>
    </row>
    <row r="14" spans="1:10" ht="20.100000000000001" customHeight="1" x14ac:dyDescent="0.15">
      <c r="A14" s="61"/>
      <c r="B14" s="62"/>
      <c r="C14" s="62"/>
      <c r="D14" s="63"/>
      <c r="E14" s="62"/>
      <c r="F14" s="64"/>
      <c r="G14" s="65"/>
      <c r="H14" s="66"/>
      <c r="I14" s="67"/>
      <c r="J14" s="68"/>
    </row>
    <row r="15" spans="1:10" s="43" customFormat="1" ht="61.5" customHeight="1" x14ac:dyDescent="0.15">
      <c r="A15" s="139" t="s">
        <v>3</v>
      </c>
      <c r="B15" s="140"/>
      <c r="C15" s="38" t="s">
        <v>2</v>
      </c>
      <c r="D15" s="39" t="s">
        <v>8</v>
      </c>
      <c r="E15" s="38" t="s">
        <v>9</v>
      </c>
      <c r="F15" s="40" t="s">
        <v>25</v>
      </c>
      <c r="G15" s="40" t="s">
        <v>24</v>
      </c>
      <c r="H15" s="41" t="s">
        <v>4</v>
      </c>
      <c r="I15" s="42" t="s">
        <v>7</v>
      </c>
      <c r="J15" s="41" t="s">
        <v>5</v>
      </c>
    </row>
    <row r="16" spans="1:10" ht="20.100000000000001" customHeight="1" x14ac:dyDescent="0.15">
      <c r="A16" s="145" t="s">
        <v>40</v>
      </c>
      <c r="B16" s="44" t="s">
        <v>62</v>
      </c>
      <c r="C16" s="44"/>
      <c r="D16" s="45"/>
      <c r="E16" s="46"/>
      <c r="F16" s="110"/>
      <c r="G16" s="48">
        <f>F16/1.1</f>
        <v>0</v>
      </c>
      <c r="H16" s="48"/>
      <c r="I16" s="49">
        <f>F16*H16</f>
        <v>0</v>
      </c>
      <c r="J16" s="50">
        <f>G16*H16</f>
        <v>0</v>
      </c>
    </row>
    <row r="17" spans="1:10" ht="20.100000000000001" customHeight="1" x14ac:dyDescent="0.15">
      <c r="A17" s="145"/>
      <c r="B17" s="44"/>
      <c r="C17" s="44"/>
      <c r="D17" s="45"/>
      <c r="E17" s="46"/>
      <c r="F17" s="47"/>
      <c r="G17" s="48"/>
      <c r="H17" s="48"/>
      <c r="I17" s="49"/>
      <c r="J17" s="50"/>
    </row>
    <row r="18" spans="1:10" ht="20.100000000000001" customHeight="1" thickBot="1" x14ac:dyDescent="0.2">
      <c r="A18" s="145"/>
      <c r="B18" s="44"/>
      <c r="C18" s="44"/>
      <c r="D18" s="51"/>
      <c r="E18" s="46"/>
      <c r="F18" s="52"/>
      <c r="G18" s="48"/>
      <c r="H18" s="48"/>
      <c r="I18" s="53"/>
      <c r="J18" s="50"/>
    </row>
    <row r="19" spans="1:10" ht="20.100000000000001" customHeight="1" thickBot="1" x14ac:dyDescent="0.2">
      <c r="A19" s="126" t="s">
        <v>49</v>
      </c>
      <c r="B19" s="127"/>
      <c r="C19" s="54"/>
      <c r="D19" s="55"/>
      <c r="E19" s="54"/>
      <c r="F19" s="56"/>
      <c r="G19" s="57"/>
      <c r="H19" s="58"/>
      <c r="I19" s="59">
        <f>SUM(I16:I18)</f>
        <v>0</v>
      </c>
      <c r="J19" s="60">
        <f>SUM(J16:J18)</f>
        <v>0</v>
      </c>
    </row>
    <row r="20" spans="1:10" ht="39.950000000000003" customHeight="1" x14ac:dyDescent="0.15"/>
    <row r="21" spans="1:10" s="29" customFormat="1" ht="30" customHeight="1" x14ac:dyDescent="0.15">
      <c r="A21" s="99" t="s">
        <v>13</v>
      </c>
      <c r="F21" s="100"/>
      <c r="G21" s="33"/>
      <c r="H21" s="33"/>
    </row>
    <row r="22" spans="1:10" s="34" customFormat="1" ht="20.100000000000001" customHeight="1" x14ac:dyDescent="0.15">
      <c r="A22" s="146" t="s">
        <v>29</v>
      </c>
      <c r="B22" s="147"/>
      <c r="C22" s="150"/>
      <c r="D22" s="151"/>
      <c r="F22" s="35"/>
      <c r="G22" s="35"/>
      <c r="H22" s="36"/>
      <c r="J22" s="35"/>
    </row>
    <row r="23" spans="1:10" s="34" customFormat="1" ht="20.100000000000001" customHeight="1" x14ac:dyDescent="0.15">
      <c r="A23" s="146" t="s">
        <v>37</v>
      </c>
      <c r="B23" s="147"/>
      <c r="C23" s="150"/>
      <c r="D23" s="151"/>
      <c r="F23" s="35"/>
      <c r="G23" s="35"/>
      <c r="H23" s="36"/>
      <c r="J23" s="35"/>
    </row>
    <row r="24" spans="1:10" s="34" customFormat="1" ht="20.100000000000001" customHeight="1" x14ac:dyDescent="0.15">
      <c r="A24" s="146" t="s">
        <v>30</v>
      </c>
      <c r="B24" s="147"/>
      <c r="C24" s="150"/>
      <c r="D24" s="151"/>
      <c r="F24" s="35"/>
      <c r="G24" s="35"/>
      <c r="H24" s="36"/>
      <c r="J24" s="35"/>
    </row>
    <row r="25" spans="1:10" s="34" customFormat="1" ht="20.100000000000001" customHeight="1" x14ac:dyDescent="0.15">
      <c r="D25" s="37"/>
      <c r="F25" s="35"/>
      <c r="G25" s="35"/>
      <c r="H25" s="36"/>
      <c r="J25" s="35"/>
    </row>
    <row r="26" spans="1:10" s="43" customFormat="1" ht="61.5" customHeight="1" x14ac:dyDescent="0.15">
      <c r="A26" s="139" t="s">
        <v>3</v>
      </c>
      <c r="B26" s="140"/>
      <c r="C26" s="38" t="s">
        <v>2</v>
      </c>
      <c r="D26" s="39" t="s">
        <v>8</v>
      </c>
      <c r="E26" s="38" t="s">
        <v>9</v>
      </c>
      <c r="F26" s="40" t="s">
        <v>25</v>
      </c>
      <c r="G26" s="40" t="s">
        <v>24</v>
      </c>
      <c r="H26" s="41" t="s">
        <v>4</v>
      </c>
      <c r="I26" s="42" t="s">
        <v>7</v>
      </c>
      <c r="J26" s="41" t="s">
        <v>5</v>
      </c>
    </row>
    <row r="27" spans="1:10" ht="20.100000000000001" customHeight="1" x14ac:dyDescent="0.15">
      <c r="A27" s="145" t="s">
        <v>38</v>
      </c>
      <c r="B27" s="44" t="s">
        <v>41</v>
      </c>
      <c r="C27" s="44"/>
      <c r="D27" s="102"/>
      <c r="E27" s="46"/>
      <c r="F27" s="47">
        <f>G27*1.1</f>
        <v>0</v>
      </c>
      <c r="G27" s="96"/>
      <c r="H27" s="48"/>
      <c r="I27" s="49">
        <f>F27*H27</f>
        <v>0</v>
      </c>
      <c r="J27" s="50">
        <f>G27*H27</f>
        <v>0</v>
      </c>
    </row>
    <row r="28" spans="1:10" ht="20.100000000000001" customHeight="1" x14ac:dyDescent="0.15">
      <c r="A28" s="145"/>
      <c r="B28" s="44" t="s">
        <v>42</v>
      </c>
      <c r="C28" s="44"/>
      <c r="D28" s="102"/>
      <c r="E28" s="46"/>
      <c r="F28" s="47">
        <f>G28*1.1</f>
        <v>0</v>
      </c>
      <c r="G28" s="96"/>
      <c r="H28" s="48"/>
      <c r="I28" s="49">
        <f>F28*H28</f>
        <v>0</v>
      </c>
      <c r="J28" s="50">
        <f>G28*H28</f>
        <v>0</v>
      </c>
    </row>
    <row r="29" spans="1:10" ht="20.100000000000001" customHeight="1" thickBot="1" x14ac:dyDescent="0.2">
      <c r="A29" s="145"/>
      <c r="B29" s="44"/>
      <c r="C29" s="44"/>
      <c r="D29" s="103"/>
      <c r="E29" s="46"/>
      <c r="F29" s="52"/>
      <c r="G29" s="48"/>
      <c r="H29" s="48"/>
      <c r="I29" s="49"/>
      <c r="J29" s="50"/>
    </row>
    <row r="30" spans="1:10" ht="20.100000000000001" customHeight="1" thickBot="1" x14ac:dyDescent="0.2">
      <c r="A30" s="126" t="s">
        <v>50</v>
      </c>
      <c r="B30" s="127"/>
      <c r="C30" s="54"/>
      <c r="D30" s="55"/>
      <c r="E30" s="54"/>
      <c r="F30" s="56"/>
      <c r="G30" s="57"/>
      <c r="H30" s="58"/>
      <c r="I30" s="59">
        <f>SUM(I27:I29)</f>
        <v>0</v>
      </c>
      <c r="J30" s="60">
        <f>SUM(J27:J29)</f>
        <v>0</v>
      </c>
    </row>
    <row r="31" spans="1:10" ht="20.100000000000001" customHeight="1" x14ac:dyDescent="0.15">
      <c r="A31" s="61"/>
      <c r="B31" s="62"/>
      <c r="C31" s="62"/>
      <c r="D31" s="63"/>
      <c r="E31" s="62"/>
      <c r="F31" s="64"/>
      <c r="G31" s="65"/>
      <c r="H31" s="66"/>
      <c r="I31" s="67"/>
      <c r="J31" s="68"/>
    </row>
    <row r="32" spans="1:10" s="43" customFormat="1" ht="61.5" customHeight="1" x14ac:dyDescent="0.15">
      <c r="A32" s="139" t="s">
        <v>3</v>
      </c>
      <c r="B32" s="140"/>
      <c r="C32" s="38" t="s">
        <v>2</v>
      </c>
      <c r="D32" s="39" t="s">
        <v>8</v>
      </c>
      <c r="E32" s="38" t="s">
        <v>9</v>
      </c>
      <c r="F32" s="40" t="s">
        <v>25</v>
      </c>
      <c r="G32" s="40" t="s">
        <v>24</v>
      </c>
      <c r="H32" s="41" t="s">
        <v>4</v>
      </c>
      <c r="I32" s="42" t="s">
        <v>7</v>
      </c>
      <c r="J32" s="41" t="s">
        <v>5</v>
      </c>
    </row>
    <row r="33" spans="1:10" ht="20.100000000000001" customHeight="1" x14ac:dyDescent="0.15">
      <c r="A33" s="145" t="s">
        <v>39</v>
      </c>
      <c r="B33" s="44" t="s">
        <v>44</v>
      </c>
      <c r="C33" s="44"/>
      <c r="D33" s="102"/>
      <c r="E33" s="46"/>
      <c r="F33" s="47">
        <f>G33*1.1</f>
        <v>0</v>
      </c>
      <c r="G33" s="96"/>
      <c r="H33" s="48"/>
      <c r="I33" s="49">
        <f>F33*H33</f>
        <v>0</v>
      </c>
      <c r="J33" s="50">
        <f>G33*H33</f>
        <v>0</v>
      </c>
    </row>
    <row r="34" spans="1:10" ht="20.100000000000001" customHeight="1" x14ac:dyDescent="0.15">
      <c r="A34" s="145"/>
      <c r="B34" s="44" t="s">
        <v>43</v>
      </c>
      <c r="C34" s="44"/>
      <c r="D34" s="102"/>
      <c r="E34" s="46"/>
      <c r="F34" s="47">
        <f>G34*1.1</f>
        <v>0</v>
      </c>
      <c r="G34" s="96"/>
      <c r="H34" s="48"/>
      <c r="I34" s="49">
        <f>F34*H34</f>
        <v>0</v>
      </c>
      <c r="J34" s="50">
        <f>G34*H34</f>
        <v>0</v>
      </c>
    </row>
    <row r="35" spans="1:10" ht="20.100000000000001" customHeight="1" thickBot="1" x14ac:dyDescent="0.2">
      <c r="A35" s="145"/>
      <c r="B35" s="44"/>
      <c r="C35" s="44"/>
      <c r="D35" s="103"/>
      <c r="E35" s="46"/>
      <c r="F35" s="52"/>
      <c r="G35" s="48"/>
      <c r="H35" s="48"/>
      <c r="I35" s="53"/>
      <c r="J35" s="50"/>
    </row>
    <row r="36" spans="1:10" ht="20.100000000000001" customHeight="1" thickBot="1" x14ac:dyDescent="0.2">
      <c r="A36" s="126" t="s">
        <v>51</v>
      </c>
      <c r="B36" s="127"/>
      <c r="C36" s="54"/>
      <c r="D36" s="55"/>
      <c r="E36" s="54"/>
      <c r="F36" s="56"/>
      <c r="G36" s="57"/>
      <c r="H36" s="58"/>
      <c r="I36" s="59">
        <f>SUM(I33:I35)</f>
        <v>0</v>
      </c>
      <c r="J36" s="60">
        <f>SUM(J33:J35)</f>
        <v>0</v>
      </c>
    </row>
    <row r="37" spans="1:10" ht="20.100000000000001" customHeight="1" x14ac:dyDescent="0.15">
      <c r="A37" s="61"/>
      <c r="B37" s="62"/>
      <c r="C37" s="62"/>
      <c r="D37" s="63"/>
      <c r="E37" s="62"/>
      <c r="F37" s="64"/>
      <c r="G37" s="65"/>
      <c r="H37" s="66"/>
      <c r="I37" s="67"/>
      <c r="J37" s="68"/>
    </row>
    <row r="38" spans="1:10" s="43" customFormat="1" ht="61.5" customHeight="1" x14ac:dyDescent="0.15">
      <c r="A38" s="139" t="s">
        <v>3</v>
      </c>
      <c r="B38" s="140"/>
      <c r="C38" s="38" t="s">
        <v>2</v>
      </c>
      <c r="D38" s="39" t="s">
        <v>8</v>
      </c>
      <c r="E38" s="38" t="s">
        <v>9</v>
      </c>
      <c r="F38" s="40" t="s">
        <v>25</v>
      </c>
      <c r="G38" s="40" t="s">
        <v>24</v>
      </c>
      <c r="H38" s="41" t="s">
        <v>4</v>
      </c>
      <c r="I38" s="42" t="s">
        <v>7</v>
      </c>
      <c r="J38" s="41" t="s">
        <v>5</v>
      </c>
    </row>
    <row r="39" spans="1:10" ht="20.100000000000001" customHeight="1" x14ac:dyDescent="0.15">
      <c r="A39" s="145" t="s">
        <v>40</v>
      </c>
      <c r="B39" s="44" t="s">
        <v>62</v>
      </c>
      <c r="C39" s="44"/>
      <c r="D39" s="104"/>
      <c r="E39" s="46"/>
      <c r="F39" s="110"/>
      <c r="G39" s="48">
        <f>F39/1.1</f>
        <v>0</v>
      </c>
      <c r="H39" s="48"/>
      <c r="I39" s="49">
        <f>F39*H39</f>
        <v>0</v>
      </c>
      <c r="J39" s="50">
        <f>G39*H39</f>
        <v>0</v>
      </c>
    </row>
    <row r="40" spans="1:10" ht="20.100000000000001" customHeight="1" x14ac:dyDescent="0.15">
      <c r="A40" s="145"/>
      <c r="B40" s="44"/>
      <c r="C40" s="44"/>
      <c r="D40" s="104"/>
      <c r="E40" s="46"/>
      <c r="F40" s="47"/>
      <c r="G40" s="48"/>
      <c r="H40" s="48"/>
      <c r="I40" s="49"/>
      <c r="J40" s="50"/>
    </row>
    <row r="41" spans="1:10" ht="20.100000000000001" customHeight="1" thickBot="1" x14ac:dyDescent="0.2">
      <c r="A41" s="145"/>
      <c r="B41" s="44"/>
      <c r="C41" s="44"/>
      <c r="D41" s="103"/>
      <c r="E41" s="46"/>
      <c r="F41" s="52"/>
      <c r="G41" s="48"/>
      <c r="H41" s="48"/>
      <c r="I41" s="53"/>
      <c r="J41" s="50"/>
    </row>
    <row r="42" spans="1:10" ht="20.100000000000001" customHeight="1" thickBot="1" x14ac:dyDescent="0.2">
      <c r="A42" s="126" t="s">
        <v>49</v>
      </c>
      <c r="B42" s="127"/>
      <c r="C42" s="54"/>
      <c r="D42" s="55"/>
      <c r="E42" s="54"/>
      <c r="F42" s="56"/>
      <c r="G42" s="57"/>
      <c r="H42" s="58"/>
      <c r="I42" s="59">
        <f>SUM(I39:I41)</f>
        <v>0</v>
      </c>
      <c r="J42" s="60">
        <f>SUM(J39:J41)</f>
        <v>0</v>
      </c>
    </row>
  </sheetData>
  <sheetProtection formatCells="0" insertRows="0"/>
  <mergeCells count="24">
    <mergeCell ref="A22:B22"/>
    <mergeCell ref="C22:D22"/>
    <mergeCell ref="A23:B23"/>
    <mergeCell ref="C23:D23"/>
    <mergeCell ref="A24:B24"/>
    <mergeCell ref="C24:D24"/>
    <mergeCell ref="A38:B38"/>
    <mergeCell ref="A39:A41"/>
    <mergeCell ref="A42:B42"/>
    <mergeCell ref="A26:B26"/>
    <mergeCell ref="A27:A29"/>
    <mergeCell ref="A30:B30"/>
    <mergeCell ref="A32:B32"/>
    <mergeCell ref="A33:A35"/>
    <mergeCell ref="A36:B36"/>
    <mergeCell ref="A15:B15"/>
    <mergeCell ref="A16:A18"/>
    <mergeCell ref="A19:B19"/>
    <mergeCell ref="A3:B3"/>
    <mergeCell ref="A4:A6"/>
    <mergeCell ref="A7:B7"/>
    <mergeCell ref="A9:B9"/>
    <mergeCell ref="A10:A12"/>
    <mergeCell ref="A13:B13"/>
  </mergeCells>
  <phoneticPr fontId="2"/>
  <dataValidations count="2">
    <dataValidation imeMode="off" allowBlank="1" showInputMessage="1" showErrorMessage="1" sqref="D25:D65536 D1:D21"/>
    <dataValidation imeMode="on" allowBlank="1" showInputMessage="1" showErrorMessage="1" sqref="E1:E1048576"/>
  </dataValidations>
  <pageMargins left="0.23622047244094491" right="0.23622047244094491" top="0.74803149606299213" bottom="0.74803149606299213" header="0.31496062992125984" footer="0.31496062992125984"/>
  <pageSetup paperSize="9" scale="6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8</vt:i4>
      </vt:variant>
    </vt:vector>
  </HeadingPairs>
  <TitlesOfParts>
    <vt:vector size="14" baseType="lpstr">
      <vt:lpstr>様式１・経費明細</vt:lpstr>
      <vt:lpstr>様式１・費目別</vt:lpstr>
      <vt:lpstr>様式３・経費明細</vt:lpstr>
      <vt:lpstr>様式３・費目別</vt:lpstr>
      <vt:lpstr>様式７・経費明細</vt:lpstr>
      <vt:lpstr>様式７・費目別</vt:lpstr>
      <vt:lpstr>様式１・費目別!OLE_LINK2</vt:lpstr>
      <vt:lpstr>様式１・費目別!OLE_LINK4</vt:lpstr>
      <vt:lpstr>様式１・経費明細!Print_Area</vt:lpstr>
      <vt:lpstr>様式１・費目別!Print_Area</vt:lpstr>
      <vt:lpstr>様式３・経費明細!Print_Area</vt:lpstr>
      <vt:lpstr>様式３・費目別!Print_Area</vt:lpstr>
      <vt:lpstr>様式７・経費明細!Print_Area</vt:lpstr>
      <vt:lpstr>様式７・費目別!Print_Area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2023-04-05T05:09:10Z</cp:lastPrinted>
  <dcterms:created xsi:type="dcterms:W3CDTF">2015-04-09T02:09:25Z</dcterms:created>
  <dcterms:modified xsi:type="dcterms:W3CDTF">2023-04-13T06:19:18Z</dcterms:modified>
</cp:coreProperties>
</file>